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23\Desktop\全方位學習津貼運用\"/>
    </mc:Choice>
  </mc:AlternateContent>
  <xr:revisionPtr revIDLastSave="0" documentId="13_ncr:1_{C4083168-E804-4962-A486-6665EB6758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WLG_Report" sheetId="1" r:id="rId1"/>
    <sheet name="範疇" sheetId="2" state="hidden" r:id="rId2"/>
  </sheets>
  <definedNames>
    <definedName name="範疇">範疇!$A$1:$A$21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1" i="1" l="1"/>
  <c r="H65" i="1"/>
  <c r="H57" i="1"/>
  <c r="H66" i="1" l="1"/>
  <c r="E76" i="1" s="1"/>
</calcChain>
</file>

<file path=xl/sharedStrings.xml><?xml version="1.0" encoding="utf-8"?>
<sst xmlns="http://schemas.openxmlformats.org/spreadsheetml/2006/main" count="430" uniqueCount="221">
  <si>
    <r>
      <rPr>
        <b/>
        <sz val="12"/>
        <color theme="1"/>
        <rFont val="細明體"/>
        <family val="3"/>
        <charset val="136"/>
      </rPr>
      <t>全方位學習津貼</t>
    </r>
    <r>
      <rPr>
        <b/>
        <sz val="12"/>
        <color theme="1"/>
        <rFont val="Calibri"/>
        <family val="2"/>
      </rPr>
      <t xml:space="preserve">  </t>
    </r>
    <r>
      <rPr>
        <b/>
        <sz val="12"/>
        <color theme="1"/>
        <rFont val="細明體"/>
        <family val="3"/>
        <charset val="136"/>
      </rPr>
      <t>運用報告</t>
    </r>
  </si>
  <si>
    <t>第1項：舉辦／參加全方位學習活動</t>
  </si>
  <si>
    <t>編號</t>
  </si>
  <si>
    <t>活動簡介及目標</t>
  </si>
  <si>
    <r>
      <rPr>
        <b/>
        <sz val="11"/>
        <color theme="1"/>
        <rFont val="Calibri"/>
        <family val="2"/>
      </rPr>
      <t xml:space="preserve">範疇
</t>
    </r>
    <r>
      <rPr>
        <sz val="10"/>
        <color theme="1"/>
        <rFont val="Calibri"/>
        <family val="2"/>
      </rPr>
      <t>(請選擇
適用的選項，
或自行填寫)</t>
    </r>
  </si>
  <si>
    <t>舉行日期</t>
  </si>
  <si>
    <t>對象</t>
  </si>
  <si>
    <t>評估結果</t>
  </si>
  <si>
    <t>實際開支</t>
  </si>
  <si>
    <t>開支用途＊</t>
  </si>
  <si>
    <r>
      <rPr>
        <b/>
        <sz val="11"/>
        <color theme="1"/>
        <rFont val="微軟正黑體"/>
        <family val="2"/>
        <charset val="136"/>
      </rPr>
      <t xml:space="preserve">基要學習經歷
</t>
    </r>
    <r>
      <rPr>
        <sz val="11"/>
        <color theme="1"/>
        <rFont val="Calibri"/>
        <family val="2"/>
      </rPr>
      <t>(</t>
    </r>
    <r>
      <rPr>
        <sz val="11"/>
        <color theme="1"/>
        <rFont val="微軟正黑體"/>
        <family val="2"/>
        <charset val="136"/>
      </rPr>
      <t>請於適用方格加上</t>
    </r>
    <r>
      <rPr>
        <sz val="11"/>
        <color theme="1"/>
        <rFont val="Wingdings"/>
        <charset val="2"/>
      </rPr>
      <t>ü</t>
    </r>
    <r>
      <rPr>
        <sz val="11"/>
        <color theme="1"/>
        <rFont val="微軟正黑體"/>
        <family val="2"/>
        <charset val="136"/>
      </rPr>
      <t>號，可選擇多於一項</t>
    </r>
    <r>
      <rPr>
        <sz val="11"/>
        <color theme="1"/>
        <rFont val="Calibri"/>
        <family val="2"/>
      </rPr>
      <t>)</t>
    </r>
  </si>
  <si>
    <t>級別</t>
  </si>
  <si>
    <t>總參與
人數</t>
  </si>
  <si>
    <t>($)</t>
  </si>
  <si>
    <t>智能發展
(配合課程)</t>
  </si>
  <si>
    <t>德育及
公民教育</t>
  </si>
  <si>
    <t>體藝發展</t>
  </si>
  <si>
    <t>社會服務</t>
  </si>
  <si>
    <t>與工作有關
的經驗</t>
  </si>
  <si>
    <r>
      <rPr>
        <b/>
        <u/>
        <sz val="11"/>
        <color theme="1"/>
        <rFont val="Calibri"/>
        <family val="2"/>
      </rPr>
      <t>本地</t>
    </r>
    <r>
      <rPr>
        <b/>
        <sz val="11"/>
        <color theme="1"/>
        <rFont val="Calibri"/>
        <family val="2"/>
      </rPr>
      <t>活動</t>
    </r>
    <r>
      <rPr>
        <sz val="11"/>
        <color theme="1"/>
        <rFont val="Calibri"/>
        <family val="2"/>
      </rPr>
      <t>︰在不同學科／跨學科／課程範疇組織全方位學習活動，提升學習效能，或按學生的興趣和能力，組織多元化全方位學習活動，發展學生潛能，建立正面價值觀和態度</t>
    </r>
  </si>
  <si>
    <t>E1</t>
  </si>
  <si>
    <t>E2</t>
  </si>
  <si>
    <t>跨學科（STEM）</t>
  </si>
  <si>
    <t>英文</t>
  </si>
  <si>
    <t>體育</t>
  </si>
  <si>
    <t>E5</t>
  </si>
  <si>
    <t>藝術（音樂）</t>
  </si>
  <si>
    <t>E6</t>
  </si>
  <si>
    <t xml:space="preserve"> （如空間不足，請於上方插入新行。）</t>
  </si>
  <si>
    <t>第1.1項總開支</t>
  </si>
  <si>
    <r>
      <rPr>
        <b/>
        <u/>
        <sz val="11"/>
        <color theme="1"/>
        <rFont val="Calibri"/>
        <family val="2"/>
      </rPr>
      <t>境外</t>
    </r>
    <r>
      <rPr>
        <b/>
        <sz val="11"/>
        <color theme="1"/>
        <rFont val="Calibri"/>
        <family val="2"/>
      </rPr>
      <t>活動</t>
    </r>
    <r>
      <rPr>
        <sz val="11"/>
        <color theme="1"/>
        <rFont val="Calibri"/>
        <family val="2"/>
      </rPr>
      <t>︰舉辦或參加境外活動／境外比賽，擴闊學生視野</t>
    </r>
  </si>
  <si>
    <t>第1.2項總開支</t>
  </si>
  <si>
    <t>第1項總開支</t>
  </si>
  <si>
    <t>第2項：購買其他推行全方位學習所需的設備、消耗品或學習資源</t>
  </si>
  <si>
    <t>第3項：受惠學生人數</t>
  </si>
  <si>
    <t>項目</t>
  </si>
  <si>
    <t>範疇</t>
  </si>
  <si>
    <t>用途</t>
  </si>
  <si>
    <t>實際開支 ($)</t>
  </si>
  <si>
    <t>全校學生人數︰</t>
  </si>
  <si>
    <t>受惠學生人數︰</t>
  </si>
  <si>
    <t>受惠學生佔全校學生
人數百分比 (%)：</t>
  </si>
  <si>
    <t>第2項總開支</t>
  </si>
  <si>
    <t>全方位學習聯絡人（姓名、職位）：</t>
  </si>
  <si>
    <t>＊：</t>
  </si>
  <si>
    <t>輸入下表代號；每項開支可填寫多於一個代號。</t>
  </si>
  <si>
    <t xml:space="preserve">開支用途代號 </t>
  </si>
  <si>
    <t>活動費用（報名費、入場費、課程費用、營舍費用、場地費用、學習材料、活動物資等）</t>
  </si>
  <si>
    <t>學生參加獲學校認可的外間機構所舉辦之課程、活動或訓練費用</t>
  </si>
  <si>
    <t>交通費</t>
  </si>
  <si>
    <t>E7</t>
  </si>
  <si>
    <t>設備、儀器、工具、器材、消耗品</t>
  </si>
  <si>
    <t>E3</t>
  </si>
  <si>
    <t>境外交流／比賽團費（學生）</t>
  </si>
  <si>
    <t>E8</t>
  </si>
  <si>
    <t>學習資源（例如學習軟件、教材套）</t>
  </si>
  <si>
    <t>E4</t>
  </si>
  <si>
    <t>境外交流／比賽團費（隨團教師）</t>
  </si>
  <si>
    <t>E9</t>
  </si>
  <si>
    <t>其他（請說明）</t>
  </si>
  <si>
    <t>專家／導師／教練費用</t>
  </si>
  <si>
    <t>中文</t>
  </si>
  <si>
    <t>數學</t>
  </si>
  <si>
    <t>科學</t>
  </si>
  <si>
    <t>地理</t>
  </si>
  <si>
    <t>歷史</t>
  </si>
  <si>
    <t>藝術（視藝）</t>
  </si>
  <si>
    <t>藝術（其他）</t>
  </si>
  <si>
    <t>常識</t>
  </si>
  <si>
    <t>公民與社會發展</t>
  </si>
  <si>
    <t>跨學科（其他）</t>
  </si>
  <si>
    <t>憲法與基本法</t>
  </si>
  <si>
    <t>國家安全</t>
  </si>
  <si>
    <t>德育、公民及國民教育</t>
  </si>
  <si>
    <t>價值觀教育</t>
  </si>
  <si>
    <t>資優教育</t>
  </si>
  <si>
    <t>領袖訓練</t>
  </si>
  <si>
    <t>其他，請註明：</t>
  </si>
  <si>
    <t>奧數班</t>
  </si>
  <si>
    <r>
      <rPr>
        <sz val="11"/>
        <color theme="1"/>
        <rFont val="微軟正黑體"/>
        <family val="2"/>
        <charset val="136"/>
      </rPr>
      <t>嚴士杰</t>
    </r>
    <r>
      <rPr>
        <sz val="11"/>
        <color theme="1"/>
        <rFont val="Calibri"/>
        <family val="2"/>
      </rPr>
      <t>(PSM)</t>
    </r>
    <phoneticPr fontId="21" type="noConversion"/>
  </si>
  <si>
    <t>P6</t>
  </si>
  <si>
    <t>P4-6</t>
  </si>
  <si>
    <t>P3-6</t>
  </si>
  <si>
    <t>P1</t>
  </si>
  <si>
    <t>P1-6</t>
  </si>
  <si>
    <t>樂善堂楊仲明學校</t>
    <phoneticPr fontId="21" type="noConversion"/>
  </si>
  <si>
    <t>課後延伸活動</t>
  </si>
  <si>
    <t>ü</t>
  </si>
  <si>
    <t>學生接觸及欣賞戶外景色，從而擴闊視野，豐富學生學習經歷</t>
    <phoneticPr fontId="21" type="noConversion"/>
  </si>
  <si>
    <t>7月</t>
  </si>
  <si>
    <t>P1-5</t>
  </si>
  <si>
    <t>2月</t>
  </si>
  <si>
    <t>12月</t>
  </si>
  <si>
    <t>學校旅行(全方位活動日)</t>
  </si>
  <si>
    <t>英語活動</t>
  </si>
  <si>
    <t>音樂會及到校表演</t>
  </si>
  <si>
    <t>新興體育運動的示範及推廣</t>
  </si>
  <si>
    <t>聖誕聯歡會</t>
  </si>
  <si>
    <t>多元智能課活動</t>
  </si>
  <si>
    <t>朗誦節比賽</t>
  </si>
  <si>
    <t>音樂節比賽</t>
  </si>
  <si>
    <t>躲避盤</t>
  </si>
  <si>
    <t>創意繪畫班</t>
  </si>
  <si>
    <t>珠心算</t>
  </si>
  <si>
    <t>RoboMaster機甲大師編程</t>
  </si>
  <si>
    <t>籃球</t>
  </si>
  <si>
    <t>田徑</t>
  </si>
  <si>
    <t>11月</t>
  </si>
  <si>
    <t>6月</t>
  </si>
  <si>
    <t>1月</t>
  </si>
  <si>
    <t>P.1-6</t>
  </si>
  <si>
    <t>P3-4</t>
  </si>
  <si>
    <t>10-5月</t>
  </si>
  <si>
    <t>9-6月</t>
  </si>
  <si>
    <t>p4-6</t>
  </si>
  <si>
    <t>P.4-6</t>
  </si>
  <si>
    <t>P.1-3</t>
  </si>
  <si>
    <t>10-8月</t>
  </si>
  <si>
    <t>學生透過是次活動，豐富學生學習經歷</t>
    <phoneticPr fontId="21" type="noConversion"/>
  </si>
  <si>
    <t>學生透過是次表演活動，豐富學生學習經歷</t>
    <phoneticPr fontId="21" type="noConversion"/>
  </si>
  <si>
    <t>學生從訓練中學習運算思維及編程，並參與運算思維比賽。</t>
  </si>
  <si>
    <t>通過營地活動，讓小六生發揮團結精神，也給予機會增進老師與學生之間的關係</t>
    <phoneticPr fontId="21" type="noConversion"/>
  </si>
  <si>
    <t>通過營地活動，讓學生挑戰自己及發揮團結精神</t>
    <phoneticPr fontId="21" type="noConversion"/>
  </si>
  <si>
    <t>透過多元化活動，增強學生信心和其他學習經歷</t>
    <phoneticPr fontId="21" type="noConversion"/>
  </si>
  <si>
    <r>
      <rPr>
        <b/>
        <sz val="11"/>
        <color theme="1"/>
        <rFont val="微軟正黑體"/>
        <family val="2"/>
        <charset val="136"/>
      </rPr>
      <t>第</t>
    </r>
    <r>
      <rPr>
        <b/>
        <sz val="11"/>
        <color theme="1"/>
        <rFont val="Calibri"/>
        <family val="2"/>
      </rPr>
      <t>1</t>
    </r>
    <r>
      <rPr>
        <b/>
        <sz val="11"/>
        <color theme="1"/>
        <rFont val="微軟正黑體"/>
        <family val="2"/>
        <charset val="136"/>
      </rPr>
      <t>及第</t>
    </r>
    <r>
      <rPr>
        <b/>
        <sz val="11"/>
        <color theme="1"/>
        <rFont val="Calibri"/>
        <family val="2"/>
      </rPr>
      <t>2</t>
    </r>
    <r>
      <rPr>
        <b/>
        <sz val="11"/>
        <color theme="1"/>
        <rFont val="微軟正黑體"/>
        <family val="2"/>
        <charset val="136"/>
      </rPr>
      <t>項總開支</t>
    </r>
    <phoneticPr fontId="21" type="noConversion"/>
  </si>
  <si>
    <t>多元藝術創作坊</t>
  </si>
  <si>
    <t>學生從訓練中學習籃球技術、自律精神及團隊協作，以致外出比賽能得到獎項</t>
  </si>
  <si>
    <t>學生從訓練中學習田徑技術、自律精神及團隊協作，以致外出比賽能得到獎項</t>
  </si>
  <si>
    <t>各球類活動/科技比賽物資</t>
    <phoneticPr fontId="21" type="noConversion"/>
  </si>
  <si>
    <t>學生通過是次活動，從而擴闊視野，豐富學生學習經歷</t>
    <phoneticPr fontId="21" type="noConversion"/>
  </si>
  <si>
    <t>學生從訓練中學習躲避盤技術、自律精神及團隊協作，以致外出比賽能得到獎項</t>
    <phoneticPr fontId="21" type="noConversion"/>
  </si>
  <si>
    <r>
      <t>2023-2024</t>
    </r>
    <r>
      <rPr>
        <b/>
        <sz val="12"/>
        <color theme="1"/>
        <rFont val="細明體"/>
        <family val="3"/>
        <charset val="136"/>
      </rPr>
      <t>學年</t>
    </r>
    <phoneticPr fontId="21" type="noConversion"/>
  </si>
  <si>
    <t>視藝參觀/活動</t>
  </si>
  <si>
    <t>中國傳統技藝工作坊</t>
  </si>
  <si>
    <t>中華文化工作坊</t>
  </si>
  <si>
    <t>1月/7月</t>
  </si>
  <si>
    <t>P.2-5</t>
  </si>
  <si>
    <t>待定</t>
  </si>
  <si>
    <t>數學科攤位活動</t>
  </si>
  <si>
    <t>P1-4</t>
  </si>
  <si>
    <t>六年級畢業活動</t>
  </si>
  <si>
    <t>中華文化日</t>
  </si>
  <si>
    <t>結業聯歡會</t>
  </si>
  <si>
    <t>六年級成長營</t>
  </si>
  <si>
    <t>制服團隊日營</t>
  </si>
  <si>
    <t>海洋公園體驗式學習活動</t>
  </si>
  <si>
    <t>P1-2</t>
  </si>
  <si>
    <t>跨學科題專活動</t>
  </si>
  <si>
    <t>中國鼓樂</t>
  </si>
  <si>
    <t>武術獅藝</t>
  </si>
  <si>
    <t>P.3-6</t>
  </si>
  <si>
    <t>中國舞(初/高)</t>
  </si>
  <si>
    <t>10-6月</t>
  </si>
  <si>
    <t>航天體驗活動</t>
  </si>
  <si>
    <t>9-7月</t>
  </si>
  <si>
    <t>暑期活動</t>
  </si>
  <si>
    <t>7-8月</t>
  </si>
  <si>
    <t>女子排球</t>
  </si>
  <si>
    <t>4月</t>
    <phoneticPr fontId="21" type="noConversion"/>
  </si>
  <si>
    <t>12月</t>
    <phoneticPr fontId="21" type="noConversion"/>
  </si>
  <si>
    <t>中文英文普通話</t>
    <phoneticPr fontId="21" type="noConversion"/>
  </si>
  <si>
    <t>公民與社會發展</t>
    <phoneticPr fontId="21" type="noConversion"/>
  </si>
  <si>
    <t>非撞式攬球</t>
    <phoneticPr fontId="21" type="noConversion"/>
  </si>
  <si>
    <t>學生從訓練中學習非撞式攬球技術、自律精神及團隊協作，以致外出比賽能得到獎項</t>
    <phoneticPr fontId="21" type="noConversion"/>
  </si>
  <si>
    <t>學生從訓練中學習摸擬飛行技術，令學生對中國航天科技加深興趣</t>
    <phoneticPr fontId="21" type="noConversion"/>
  </si>
  <si>
    <t>學生從訓練中學習排球技術、自律精神及團隊協作，以致外出比賽能得到獎項</t>
    <phoneticPr fontId="21" type="noConversion"/>
  </si>
  <si>
    <t>通過手工創作，學生能認識基本技巧，活動內容豐富有趣。</t>
    <phoneticPr fontId="21" type="noConversion"/>
  </si>
  <si>
    <t>學生透過是次攤位活動，豐富學生學習經歷</t>
    <phoneticPr fontId="21" type="noConversion"/>
  </si>
  <si>
    <t>學生透過五人捧球運動的推廣活動，豐富學生學習經歷</t>
    <phoneticPr fontId="21" type="noConversion"/>
  </si>
  <si>
    <t>學生透過是次音樂會，豐富學生學習經歷</t>
    <phoneticPr fontId="21" type="noConversion"/>
  </si>
  <si>
    <t>學生透過是次Steam攤位活動，豐富學生學習經歷</t>
    <phoneticPr fontId="21" type="noConversion"/>
  </si>
  <si>
    <t>學生在文化日當天雜耍表演、加深對中國文化的認識。</t>
    <phoneticPr fontId="21" type="noConversion"/>
  </si>
  <si>
    <t>透過活學習彩虹書法及麵粉公仔製作，認識中國民間傳統文化。</t>
    <phoneticPr fontId="21" type="noConversion"/>
  </si>
  <si>
    <t>加深學生對節日的認識，也讓他們感受節日歡樂的氣氛</t>
    <phoneticPr fontId="21" type="noConversion"/>
  </si>
  <si>
    <t>通過班聯歡活動，增進學生及老師感情</t>
  </si>
  <si>
    <t>學生透過文化日當天不同活動、加深對中國文化的認識</t>
    <phoneticPr fontId="21" type="noConversion"/>
  </si>
  <si>
    <t>透過是次活動，增強學生學習經歷</t>
    <phoneticPr fontId="21" type="noConversion"/>
  </si>
  <si>
    <t>星期三其他學習經歷課/遊戲課</t>
    <phoneticPr fontId="21" type="noConversion"/>
  </si>
  <si>
    <t>學生利用桌遊與同學增進感情，通過全校性活動，體驗其他學習經歷</t>
    <phoneticPr fontId="21" type="noConversion"/>
  </si>
  <si>
    <t>透過體藝活動及買物活動，增強學生不同學習經歷</t>
    <phoneticPr fontId="21" type="noConversion"/>
  </si>
  <si>
    <t>學生從訓練中學習醒獅技巧</t>
    <phoneticPr fontId="21" type="noConversion"/>
  </si>
  <si>
    <t>學生從訓練中學習中國鼓技巧</t>
    <phoneticPr fontId="21" type="noConversion"/>
  </si>
  <si>
    <t>學生從訓練中學習珠心算運算技巧</t>
    <phoneticPr fontId="21" type="noConversion"/>
  </si>
  <si>
    <t>學生從訓練中學習奧數運算技巧</t>
    <phoneticPr fontId="21" type="noConversion"/>
  </si>
  <si>
    <t>學生從訓練中學習多元化藝術創作技巧</t>
    <phoneticPr fontId="21" type="noConversion"/>
  </si>
  <si>
    <t>學生從訓練中學習中國舞技巧、自律精神及團隊協作，以致外出比賽能得到獎項</t>
    <phoneticPr fontId="21" type="noConversion"/>
  </si>
  <si>
    <t>學生從訓練中發揮創意及學習繪畫技巧</t>
    <phoneticPr fontId="21" type="noConversion"/>
  </si>
  <si>
    <t>學生普遍能積極參與，暑期活動多元化，內容豐富有趣。</t>
    <phoneticPr fontId="21" type="noConversion"/>
  </si>
  <si>
    <t>E1 E2 E7</t>
    <phoneticPr fontId="21" type="noConversion"/>
  </si>
  <si>
    <t>E5</t>
    <phoneticPr fontId="21" type="noConversion"/>
  </si>
  <si>
    <t>E1 E5 E7</t>
    <phoneticPr fontId="21" type="noConversion"/>
  </si>
  <si>
    <t>E1</t>
    <phoneticPr fontId="21" type="noConversion"/>
  </si>
  <si>
    <t xml:space="preserve">E1 E2 </t>
    <phoneticPr fontId="21" type="noConversion"/>
  </si>
  <si>
    <t>E1 E5</t>
    <phoneticPr fontId="21" type="noConversion"/>
  </si>
  <si>
    <t>E1 E2</t>
    <phoneticPr fontId="21" type="noConversion"/>
  </si>
  <si>
    <t xml:space="preserve"> E2</t>
    <phoneticPr fontId="21" type="noConversion"/>
  </si>
  <si>
    <t>E2 E5</t>
    <phoneticPr fontId="21" type="noConversion"/>
  </si>
  <si>
    <t xml:space="preserve"> E1 E2</t>
    <phoneticPr fontId="21" type="noConversion"/>
  </si>
  <si>
    <t>Steam 攤位活動/比賽</t>
    <phoneticPr fontId="21" type="noConversion"/>
  </si>
  <si>
    <t>學生通過是次交流活動，從而擴闊視野，豐富學生學習經歷</t>
    <phoneticPr fontId="21" type="noConversion"/>
  </si>
  <si>
    <t>上海交流團(同根同心)</t>
    <phoneticPr fontId="21" type="noConversion"/>
  </si>
  <si>
    <t>西安交流團(赤子情 中國心)</t>
    <phoneticPr fontId="21" type="noConversion"/>
  </si>
  <si>
    <t>普通話活動</t>
    <phoneticPr fontId="21" type="noConversion"/>
  </si>
  <si>
    <t>E7</t>
    <phoneticPr fontId="21" type="noConversion"/>
  </si>
  <si>
    <t>數學科活動</t>
    <phoneticPr fontId="21" type="noConversion"/>
  </si>
  <si>
    <t>中國舞(初/高)比賽車費/物資</t>
    <phoneticPr fontId="21" type="noConversion"/>
  </si>
  <si>
    <t>躲避盤比賽車費/物資</t>
    <phoneticPr fontId="21" type="noConversion"/>
  </si>
  <si>
    <t xml:space="preserve"> E5</t>
    <phoneticPr fontId="21" type="noConversion"/>
  </si>
  <si>
    <t>籃球比賽車費/物資</t>
    <phoneticPr fontId="21" type="noConversion"/>
  </si>
  <si>
    <t>非撞式攬球車費/物資</t>
    <phoneticPr fontId="21" type="noConversion"/>
  </si>
  <si>
    <t>深圳交流團(思源之旅)</t>
    <phoneticPr fontId="21" type="noConversion"/>
  </si>
  <si>
    <t>7月</t>
    <phoneticPr fontId="21" type="noConversion"/>
  </si>
  <si>
    <t>P5-6</t>
    <phoneticPr fontId="21" type="noConversion"/>
  </si>
  <si>
    <t>參賽學生可有完善的裝備進行比賽，能增強自信心。</t>
  </si>
  <si>
    <t>參賽學生可有完善的裝備進行比賽，能增強自信心。</t>
    <phoneticPr fontId="21" type="noConversion"/>
  </si>
  <si>
    <t>其他津貼</t>
    <phoneticPr fontId="21" type="noConversion"/>
  </si>
  <si>
    <t>免費</t>
    <phoneticPr fontId="21" type="noConversion"/>
  </si>
  <si>
    <t xml:space="preserve"> E3 E4</t>
    <phoneticPr fontId="21" type="noConversion"/>
  </si>
  <si>
    <t xml:space="preserve"> E1 E3 E4</t>
    <phoneticPr fontId="21" type="noConversion"/>
  </si>
  <si>
    <t>透過是次比賽，增強學生信心</t>
    <phoneticPr fontId="21" type="noConversion"/>
  </si>
  <si>
    <t>透過是次比賽，增強學生信心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</si>
</sst>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$-4809]#,##0.00;[Red]\-[$$-4809]#,##0.00"/>
    <numFmt numFmtId="177" formatCode="#,##0_ ;[Red]\-#,##0\ "/>
    <numFmt numFmtId="178" formatCode="[$$-404]#,##0.00_);[Red]\([$$-404]#,##0.00\)"/>
    <numFmt numFmtId="179" formatCode="[$$-3C09]#,##0.00_);[Red]\([$$-3C09]#,##0.00\)"/>
  </numFmts>
  <fonts count="34">
    <font>
      <sz val="11"/>
      <color theme="1"/>
      <name val="Calibri"/>
      <scheme val="minor"/>
    </font>
    <font>
      <b/>
      <sz val="12"/>
      <color theme="1"/>
      <name val="MingLiU"/>
      <family val="3"/>
      <charset val="136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MingLiU"/>
      <family val="3"/>
      <charset val="136"/>
    </font>
    <font>
      <sz val="12"/>
      <color rgb="FF212121"/>
      <name val="PMingLiU"/>
      <family val="1"/>
      <charset val="136"/>
    </font>
    <font>
      <sz val="12"/>
      <color theme="1"/>
      <name val="PMingLiU"/>
      <family val="1"/>
      <charset val="136"/>
    </font>
    <font>
      <sz val="12"/>
      <color rgb="FF000000"/>
      <name val="MingLiU"/>
      <family val="3"/>
      <charset val="136"/>
    </font>
    <font>
      <b/>
      <sz val="10"/>
      <color rgb="FFF2F2F2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細明體"/>
      <family val="3"/>
      <charset val="136"/>
    </font>
    <font>
      <b/>
      <sz val="11"/>
      <color theme="1"/>
      <name val="微軟正黑體"/>
      <family val="2"/>
      <charset val="136"/>
    </font>
    <font>
      <sz val="11"/>
      <color theme="1"/>
      <name val="Calibri"/>
      <family val="2"/>
    </font>
    <font>
      <sz val="11"/>
      <color theme="1"/>
      <name val="微軟正黑體"/>
      <family val="2"/>
      <charset val="136"/>
    </font>
    <font>
      <sz val="11"/>
      <color theme="1"/>
      <name val="Wingdings"/>
      <charset val="2"/>
    </font>
    <font>
      <sz val="9"/>
      <name val="Calibri"/>
      <family val="3"/>
      <charset val="136"/>
      <scheme val="minor"/>
    </font>
    <font>
      <sz val="11"/>
      <color theme="1"/>
      <name val="MingLiU"/>
      <family val="1"/>
      <charset val="136"/>
    </font>
    <font>
      <sz val="12"/>
      <color rgb="FF000000"/>
      <name val="新細明體"/>
      <family val="1"/>
      <charset val="136"/>
    </font>
    <font>
      <sz val="11"/>
      <color rgb="FF000000"/>
      <name val="Wingdings"/>
      <charset val="2"/>
    </font>
    <font>
      <sz val="11"/>
      <color theme="1"/>
      <name val="Calibri"/>
      <family val="2"/>
      <scheme val="minor"/>
    </font>
    <font>
      <sz val="12"/>
      <color theme="1"/>
      <name val="新細明體"/>
      <family val="1"/>
      <charset val="136"/>
    </font>
    <font>
      <sz val="11"/>
      <color theme="1"/>
      <name val="Calibri"/>
      <family val="2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新細明體"/>
      <family val="1"/>
      <charset val="136"/>
    </font>
    <font>
      <b/>
      <sz val="11"/>
      <color theme="1"/>
      <name val="Calibri"/>
      <family val="2"/>
      <charset val="136"/>
    </font>
    <font>
      <sz val="11"/>
      <color theme="1"/>
      <name val="細明體"/>
      <family val="3"/>
      <charset val="136"/>
    </font>
    <font>
      <sz val="12"/>
      <color theme="1"/>
      <name val="微軟正黑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595959"/>
      </right>
      <top style="thin">
        <color rgb="FF000000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/>
      <diagonal/>
    </border>
    <border>
      <left style="thin">
        <color rgb="FF595959"/>
      </left>
      <right style="thin">
        <color rgb="FF595959"/>
      </right>
      <top style="thin">
        <color rgb="FF000000"/>
      </top>
      <bottom/>
      <diagonal/>
    </border>
    <border>
      <left style="thin">
        <color rgb="FF595959"/>
      </left>
      <right style="thin">
        <color rgb="FF595959"/>
      </right>
      <top style="thin">
        <color rgb="FF000000"/>
      </top>
      <bottom style="thin">
        <color rgb="FF595959"/>
      </bottom>
      <diagonal/>
    </border>
    <border>
      <left style="thin">
        <color rgb="FF595959"/>
      </left>
      <right style="thin">
        <color rgb="FF000000"/>
      </right>
      <top style="thin">
        <color rgb="FF000000"/>
      </top>
      <bottom style="thin">
        <color rgb="FF595959"/>
      </bottom>
      <diagonal/>
    </border>
    <border>
      <left style="thin">
        <color rgb="FF000000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000000"/>
      </right>
      <top style="thin">
        <color rgb="FF595959"/>
      </top>
      <bottom style="thin">
        <color rgb="FF595959"/>
      </bottom>
      <diagonal/>
    </border>
    <border>
      <left style="thin">
        <color rgb="FF000000"/>
      </left>
      <right style="thin">
        <color rgb="FF595959"/>
      </right>
      <top style="thin">
        <color rgb="FF595959"/>
      </top>
      <bottom/>
      <diagonal/>
    </border>
    <border>
      <left style="thin">
        <color rgb="FF595959"/>
      </left>
      <right style="thin">
        <color rgb="FF000000"/>
      </right>
      <top style="thin">
        <color rgb="FF595959"/>
      </top>
      <bottom/>
      <diagonal/>
    </border>
    <border>
      <left style="thin">
        <color rgb="FF000000"/>
      </left>
      <right style="thin">
        <color rgb="FF595959"/>
      </right>
      <top style="thin">
        <color rgb="FF595959"/>
      </top>
      <bottom style="thin">
        <color rgb="FF000000"/>
      </bottom>
      <diagonal/>
    </border>
    <border>
      <left style="thin">
        <color rgb="FF595959"/>
      </left>
      <right style="thin">
        <color rgb="FF595959"/>
      </right>
      <top/>
      <bottom style="thin">
        <color rgb="FF000000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000000"/>
      </bottom>
      <diagonal/>
    </border>
    <border>
      <left style="thin">
        <color rgb="FF595959"/>
      </left>
      <right style="thin">
        <color rgb="FF000000"/>
      </right>
      <top style="thin">
        <color rgb="FF595959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595959"/>
      </left>
      <right/>
      <top style="thin">
        <color rgb="FF000000"/>
      </top>
      <bottom style="thin">
        <color rgb="FF595959"/>
      </bottom>
      <diagonal/>
    </border>
    <border>
      <left/>
      <right style="thin">
        <color rgb="FF000000"/>
      </right>
      <top style="thin">
        <color rgb="FF000000"/>
      </top>
      <bottom style="thin">
        <color rgb="FF59595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595959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595959"/>
      </left>
      <right/>
      <top style="thin">
        <color rgb="FF595959"/>
      </top>
      <bottom/>
      <diagonal/>
    </border>
    <border>
      <left/>
      <right style="thin">
        <color rgb="FF000000"/>
      </right>
      <top style="thin">
        <color rgb="FF595959"/>
      </top>
      <bottom/>
      <diagonal/>
    </border>
    <border>
      <left style="thin">
        <color rgb="FF000000"/>
      </left>
      <right style="thin">
        <color rgb="FF595959"/>
      </right>
      <top/>
      <bottom style="thin">
        <color rgb="FF000000"/>
      </bottom>
      <diagonal/>
    </border>
    <border>
      <left style="thin">
        <color rgb="FF595959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595959"/>
      </bottom>
      <diagonal/>
    </border>
    <border>
      <left style="thin">
        <color rgb="FF000000"/>
      </left>
      <right/>
      <top style="thin">
        <color rgb="FF595959"/>
      </top>
      <bottom style="thin">
        <color rgb="FF5959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595959"/>
      </right>
      <top style="thin">
        <color rgb="FF000000"/>
      </top>
      <bottom style="thin">
        <color rgb="FF59595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3">
    <xf numFmtId="0" fontId="0" fillId="0" borderId="0"/>
    <xf numFmtId="0" fontId="3" fillId="0" borderId="4"/>
    <xf numFmtId="9" fontId="3" fillId="0" borderId="4" applyFont="0" applyFill="0" applyBorder="0" applyAlignment="0" applyProtection="0"/>
  </cellStyleXfs>
  <cellXfs count="159">
    <xf numFmtId="0" fontId="0" fillId="0" borderId="0" xfId="0"/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 wrapText="1"/>
    </xf>
    <xf numFmtId="0" fontId="11" fillId="6" borderId="26" xfId="0" applyFont="1" applyFill="1" applyBorder="1" applyAlignment="1">
      <alignment horizontal="left" vertical="center"/>
    </xf>
    <xf numFmtId="0" fontId="11" fillId="6" borderId="27" xfId="0" applyFont="1" applyFill="1" applyBorder="1" applyAlignment="1">
      <alignment horizontal="left" vertical="center"/>
    </xf>
    <xf numFmtId="0" fontId="12" fillId="6" borderId="27" xfId="0" applyFont="1" applyFill="1" applyBorder="1" applyAlignment="1">
      <alignment vertical="center"/>
    </xf>
    <xf numFmtId="0" fontId="12" fillId="6" borderId="28" xfId="0" applyFont="1" applyFill="1" applyBorder="1" applyAlignment="1">
      <alignment vertical="center"/>
    </xf>
    <xf numFmtId="0" fontId="12" fillId="6" borderId="29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176" fontId="6" fillId="2" borderId="15" xfId="0" applyNumberFormat="1" applyFont="1" applyFill="1" applyBorder="1" applyAlignment="1">
      <alignment vertical="center"/>
    </xf>
    <xf numFmtId="0" fontId="11" fillId="6" borderId="28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3" fillId="0" borderId="0" xfId="0" applyFont="1"/>
    <xf numFmtId="0" fontId="18" fillId="2" borderId="4" xfId="0" applyFont="1" applyFill="1" applyBorder="1" applyAlignment="1">
      <alignment vertical="center"/>
    </xf>
    <xf numFmtId="0" fontId="22" fillId="2" borderId="11" xfId="0" applyFont="1" applyFill="1" applyBorder="1" applyAlignment="1">
      <alignment vertical="center"/>
    </xf>
    <xf numFmtId="0" fontId="0" fillId="0" borderId="4" xfId="0" applyBorder="1"/>
    <xf numFmtId="0" fontId="3" fillId="2" borderId="39" xfId="0" applyFont="1" applyFill="1" applyBorder="1" applyAlignment="1">
      <alignment horizontal="center" vertical="center"/>
    </xf>
    <xf numFmtId="0" fontId="0" fillId="0" borderId="39" xfId="0" applyBorder="1"/>
    <xf numFmtId="0" fontId="23" fillId="0" borderId="39" xfId="0" applyFont="1" applyBorder="1"/>
    <xf numFmtId="0" fontId="3" fillId="2" borderId="40" xfId="0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left" vertical="center"/>
    </xf>
    <xf numFmtId="0" fontId="20" fillId="2" borderId="19" xfId="0" applyFont="1" applyFill="1" applyBorder="1" applyAlignment="1">
      <alignment vertical="center"/>
    </xf>
    <xf numFmtId="0" fontId="20" fillId="2" borderId="20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0" fontId="20" fillId="2" borderId="23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center"/>
    </xf>
    <xf numFmtId="0" fontId="20" fillId="2" borderId="18" xfId="0" applyFont="1" applyFill="1" applyBorder="1" applyAlignment="1">
      <alignment vertical="center"/>
    </xf>
    <xf numFmtId="0" fontId="20" fillId="2" borderId="25" xfId="0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0" fontId="24" fillId="5" borderId="14" xfId="0" applyFont="1" applyFill="1" applyBorder="1"/>
    <xf numFmtId="0" fontId="20" fillId="0" borderId="14" xfId="0" applyFont="1" applyBorder="1"/>
    <xf numFmtId="0" fontId="20" fillId="2" borderId="11" xfId="0" applyFont="1" applyFill="1" applyBorder="1" applyAlignment="1">
      <alignment vertical="center"/>
    </xf>
    <xf numFmtId="0" fontId="20" fillId="0" borderId="8" xfId="0" applyFont="1" applyBorder="1"/>
    <xf numFmtId="0" fontId="20" fillId="2" borderId="39" xfId="0" applyFont="1" applyFill="1" applyBorder="1" applyAlignment="1">
      <alignment vertical="center"/>
    </xf>
    <xf numFmtId="0" fontId="11" fillId="6" borderId="45" xfId="0" applyFont="1" applyFill="1" applyBorder="1" applyAlignment="1">
      <alignment horizontal="left" vertical="center"/>
    </xf>
    <xf numFmtId="176" fontId="12" fillId="6" borderId="27" xfId="0" applyNumberFormat="1" applyFont="1" applyFill="1" applyBorder="1" applyAlignment="1">
      <alignment vertical="center"/>
    </xf>
    <xf numFmtId="176" fontId="12" fillId="6" borderId="46" xfId="0" applyNumberFormat="1" applyFont="1" applyFill="1" applyBorder="1" applyAlignment="1">
      <alignment vertical="center"/>
    </xf>
    <xf numFmtId="0" fontId="25" fillId="0" borderId="39" xfId="0" applyFont="1" applyBorder="1"/>
    <xf numFmtId="0" fontId="3" fillId="2" borderId="39" xfId="0" applyFont="1" applyFill="1" applyBorder="1" applyAlignment="1">
      <alignment vertical="center"/>
    </xf>
    <xf numFmtId="0" fontId="0" fillId="0" borderId="39" xfId="0" applyBorder="1" applyAlignment="1">
      <alignment horizontal="center"/>
    </xf>
    <xf numFmtId="0" fontId="20" fillId="2" borderId="47" xfId="0" applyFont="1" applyFill="1" applyBorder="1" applyAlignment="1">
      <alignment vertical="center"/>
    </xf>
    <xf numFmtId="176" fontId="12" fillId="6" borderId="27" xfId="0" applyNumberFormat="1" applyFont="1" applyFill="1" applyBorder="1" applyAlignment="1">
      <alignment horizontal="left" vertical="center"/>
    </xf>
    <xf numFmtId="0" fontId="12" fillId="6" borderId="46" xfId="0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17" fontId="7" fillId="2" borderId="14" xfId="0" applyNumberFormat="1" applyFont="1" applyFill="1" applyBorder="1" applyAlignment="1">
      <alignment horizontal="center" vertical="center" wrapText="1"/>
    </xf>
    <xf numFmtId="0" fontId="9" fillId="0" borderId="4" xfId="0" applyFont="1" applyBorder="1"/>
    <xf numFmtId="0" fontId="0" fillId="0" borderId="48" xfId="0" applyBorder="1"/>
    <xf numFmtId="0" fontId="23" fillId="0" borderId="0" xfId="0" applyFont="1"/>
    <xf numFmtId="0" fontId="20" fillId="2" borderId="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2" borderId="11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26" fillId="0" borderId="39" xfId="0" applyFont="1" applyBorder="1" applyAlignment="1">
      <alignment vertical="center" wrapText="1"/>
    </xf>
    <xf numFmtId="0" fontId="7" fillId="2" borderId="39" xfId="0" applyFont="1" applyFill="1" applyBorder="1" applyAlignment="1">
      <alignment vertical="center"/>
    </xf>
    <xf numFmtId="0" fontId="26" fillId="0" borderId="39" xfId="0" applyFont="1" applyBorder="1" applyAlignment="1">
      <alignment horizontal="justify" vertical="center" wrapText="1"/>
    </xf>
    <xf numFmtId="0" fontId="9" fillId="0" borderId="39" xfId="0" applyFont="1" applyBorder="1"/>
    <xf numFmtId="0" fontId="3" fillId="2" borderId="53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178" fontId="28" fillId="0" borderId="39" xfId="0" applyNumberFormat="1" applyFont="1" applyBorder="1" applyAlignment="1">
      <alignment vertical="center" wrapText="1"/>
    </xf>
    <xf numFmtId="0" fontId="8" fillId="0" borderId="39" xfId="0" applyFont="1" applyBorder="1"/>
    <xf numFmtId="0" fontId="7" fillId="2" borderId="18" xfId="0" applyFont="1" applyFill="1" applyBorder="1" applyAlignment="1">
      <alignment horizontal="center" vertical="center"/>
    </xf>
    <xf numFmtId="0" fontId="19" fillId="7" borderId="54" xfId="0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vertical="center"/>
    </xf>
    <xf numFmtId="0" fontId="7" fillId="2" borderId="39" xfId="1" applyFont="1" applyFill="1" applyBorder="1" applyAlignment="1">
      <alignment vertical="center"/>
    </xf>
    <xf numFmtId="3" fontId="0" fillId="7" borderId="54" xfId="0" applyNumberForma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9" fillId="7" borderId="39" xfId="0" applyFont="1" applyFill="1" applyBorder="1" applyAlignment="1">
      <alignment horizontal="center" vertical="center"/>
    </xf>
    <xf numFmtId="3" fontId="0" fillId="7" borderId="39" xfId="0" applyNumberForma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179" fontId="28" fillId="0" borderId="39" xfId="0" applyNumberFormat="1" applyFont="1" applyBorder="1"/>
    <xf numFmtId="0" fontId="24" fillId="5" borderId="14" xfId="0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9" fillId="0" borderId="39" xfId="0" applyFont="1" applyBorder="1" applyAlignment="1">
      <alignment horizontal="center" vertical="center" wrapText="1"/>
    </xf>
    <xf numFmtId="0" fontId="3" fillId="2" borderId="53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30" fillId="0" borderId="39" xfId="0" applyFont="1" applyBorder="1"/>
    <xf numFmtId="14" fontId="7" fillId="2" borderId="39" xfId="0" applyNumberFormat="1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6" fillId="0" borderId="39" xfId="0" applyFont="1" applyBorder="1" applyAlignment="1">
      <alignment vertical="center"/>
    </xf>
    <xf numFmtId="0" fontId="3" fillId="8" borderId="5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/>
    </xf>
    <xf numFmtId="0" fontId="32" fillId="2" borderId="22" xfId="0" applyFont="1" applyFill="1" applyBorder="1" applyAlignment="1">
      <alignment vertical="center"/>
    </xf>
    <xf numFmtId="178" fontId="33" fillId="0" borderId="39" xfId="0" applyNumberFormat="1" applyFont="1" applyBorder="1" applyAlignment="1">
      <alignment vertical="center" wrapText="1"/>
    </xf>
    <xf numFmtId="0" fontId="31" fillId="2" borderId="9" xfId="0" applyFont="1" applyFill="1" applyBorder="1" applyAlignment="1">
      <alignment horizontal="right" vertical="center"/>
    </xf>
    <xf numFmtId="0" fontId="2" fillId="0" borderId="12" xfId="0" applyFont="1" applyBorder="1"/>
    <xf numFmtId="0" fontId="2" fillId="0" borderId="10" xfId="0" applyFont="1" applyBorder="1"/>
    <xf numFmtId="176" fontId="6" fillId="2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177" fontId="3" fillId="2" borderId="9" xfId="0" applyNumberFormat="1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/>
    </xf>
    <xf numFmtId="0" fontId="2" fillId="0" borderId="34" xfId="0" applyFont="1" applyBorder="1"/>
    <xf numFmtId="176" fontId="3" fillId="0" borderId="33" xfId="0" applyNumberFormat="1" applyFont="1" applyBorder="1" applyAlignment="1">
      <alignment horizontal="center" vertical="center"/>
    </xf>
    <xf numFmtId="0" fontId="3" fillId="3" borderId="35" xfId="0" applyFont="1" applyFill="1" applyBorder="1" applyAlignment="1">
      <alignment horizontal="left" vertical="center" wrapText="1"/>
    </xf>
    <xf numFmtId="0" fontId="2" fillId="0" borderId="36" xfId="0" applyFont="1" applyBorder="1"/>
    <xf numFmtId="0" fontId="3" fillId="3" borderId="41" xfId="0" applyFont="1" applyFill="1" applyBorder="1" applyAlignment="1">
      <alignment horizontal="left" vertical="center" wrapText="1"/>
    </xf>
    <xf numFmtId="0" fontId="2" fillId="0" borderId="42" xfId="0" applyFont="1" applyBorder="1"/>
    <xf numFmtId="0" fontId="2" fillId="0" borderId="37" xfId="0" applyFont="1" applyBorder="1"/>
    <xf numFmtId="0" fontId="2" fillId="0" borderId="38" xfId="0" applyFont="1" applyBorder="1"/>
    <xf numFmtId="9" fontId="3" fillId="2" borderId="35" xfId="0" applyNumberFormat="1" applyFont="1" applyFill="1" applyBorder="1" applyAlignment="1">
      <alignment horizontal="center" vertical="center"/>
    </xf>
    <xf numFmtId="9" fontId="3" fillId="2" borderId="41" xfId="0" applyNumberFormat="1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2" fillId="0" borderId="44" xfId="0" applyFont="1" applyBorder="1"/>
    <xf numFmtId="0" fontId="6" fillId="2" borderId="30" xfId="0" applyFont="1" applyFill="1" applyBorder="1" applyAlignment="1">
      <alignment horizontal="right" vertical="center"/>
    </xf>
    <xf numFmtId="0" fontId="2" fillId="0" borderId="31" xfId="0" applyFont="1" applyBorder="1"/>
    <xf numFmtId="0" fontId="3" fillId="2" borderId="3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4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left" vertical="center"/>
    </xf>
    <xf numFmtId="0" fontId="2" fillId="0" borderId="32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8B0413A3-500A-467B-929F-918A52EFD03A}"/>
    <cellStyle name="百分比 2" xfId="2" xr:uid="{9E64E7BA-83A6-4A91-A0E9-BB0BC2297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042"/>
  <sheetViews>
    <sheetView tabSelected="1" topLeftCell="AP40" zoomScaleNormal="100" workbookViewId="0">
      <selection activeCell="G54" sqref="G54"/>
    </sheetView>
  </sheetViews>
  <sheetFormatPr defaultColWidth="14.453125" defaultRowHeight="15" customHeight="1"/>
  <cols>
    <col min="1" max="1" width="6.453125" customWidth="1"/>
    <col min="2" max="2" width="33" customWidth="1"/>
    <col min="3" max="3" width="13.90625" customWidth="1"/>
    <col min="4" max="4" width="11.453125" customWidth="1"/>
    <col min="5" max="5" width="9.26953125" customWidth="1"/>
    <col min="6" max="6" width="9.54296875" customWidth="1"/>
    <col min="7" max="7" width="77.453125" customWidth="1"/>
    <col min="9" max="14" width="11.453125" customWidth="1"/>
    <col min="15" max="26" width="9.36328125" customWidth="1"/>
    <col min="50" max="107" width="14.453125" style="42"/>
  </cols>
  <sheetData>
    <row r="1" spans="1:26" ht="18" customHeight="1">
      <c r="A1" s="154" t="s">
        <v>85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57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57" t="s">
        <v>131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26" t="s">
        <v>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4.5" customHeight="1">
      <c r="A6" s="148" t="s">
        <v>2</v>
      </c>
      <c r="B6" s="148" t="s">
        <v>3</v>
      </c>
      <c r="C6" s="158" t="s">
        <v>4</v>
      </c>
      <c r="D6" s="148" t="s">
        <v>5</v>
      </c>
      <c r="E6" s="129" t="s">
        <v>6</v>
      </c>
      <c r="F6" s="122"/>
      <c r="G6" s="148" t="s">
        <v>7</v>
      </c>
      <c r="H6" s="3" t="s">
        <v>8</v>
      </c>
      <c r="I6" s="148" t="s">
        <v>9</v>
      </c>
      <c r="J6" s="151" t="s">
        <v>10</v>
      </c>
      <c r="K6" s="121"/>
      <c r="L6" s="121"/>
      <c r="M6" s="121"/>
      <c r="N6" s="12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4.5" customHeight="1">
      <c r="A7" s="149"/>
      <c r="B7" s="149"/>
      <c r="C7" s="149"/>
      <c r="D7" s="149"/>
      <c r="E7" s="4" t="s">
        <v>11</v>
      </c>
      <c r="F7" s="5" t="s">
        <v>12</v>
      </c>
      <c r="G7" s="149"/>
      <c r="H7" s="6" t="s">
        <v>13</v>
      </c>
      <c r="I7" s="149"/>
      <c r="J7" s="5" t="s">
        <v>14</v>
      </c>
      <c r="K7" s="5" t="s">
        <v>15</v>
      </c>
      <c r="L7" s="4" t="s">
        <v>16</v>
      </c>
      <c r="M7" s="4" t="s">
        <v>17</v>
      </c>
      <c r="N7" s="5" t="s">
        <v>18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7">
        <v>1.1000000000000001</v>
      </c>
      <c r="B8" s="152" t="s">
        <v>19</v>
      </c>
      <c r="C8" s="153"/>
      <c r="D8" s="153"/>
      <c r="E8" s="153"/>
      <c r="F8" s="153"/>
      <c r="G8" s="153"/>
      <c r="H8" s="153"/>
      <c r="I8" s="121"/>
      <c r="J8" s="121"/>
      <c r="K8" s="121"/>
      <c r="L8" s="121"/>
      <c r="M8" s="121"/>
      <c r="N8" s="12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81">
        <v>1</v>
      </c>
      <c r="B9" s="97" t="s">
        <v>93</v>
      </c>
      <c r="C9" s="88" t="s">
        <v>70</v>
      </c>
      <c r="D9" s="95" t="s">
        <v>107</v>
      </c>
      <c r="E9" s="96" t="s">
        <v>84</v>
      </c>
      <c r="F9" s="99">
        <v>400</v>
      </c>
      <c r="G9" s="94" t="s">
        <v>88</v>
      </c>
      <c r="H9" s="93">
        <v>43735</v>
      </c>
      <c r="I9" s="91" t="s">
        <v>188</v>
      </c>
      <c r="J9" s="103" t="s">
        <v>87</v>
      </c>
      <c r="K9" s="77" t="s">
        <v>87</v>
      </c>
      <c r="L9" s="48"/>
      <c r="M9" s="48"/>
      <c r="N9" s="4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82">
        <v>2</v>
      </c>
      <c r="B10" s="98" t="s">
        <v>132</v>
      </c>
      <c r="C10" s="88" t="s">
        <v>66</v>
      </c>
      <c r="D10" s="100" t="s">
        <v>108</v>
      </c>
      <c r="E10" s="101" t="s">
        <v>83</v>
      </c>
      <c r="F10" s="102">
        <v>30</v>
      </c>
      <c r="G10" s="108" t="s">
        <v>166</v>
      </c>
      <c r="H10" s="93">
        <v>4200</v>
      </c>
      <c r="I10" s="91" t="s">
        <v>189</v>
      </c>
      <c r="J10" s="103" t="s">
        <v>87</v>
      </c>
      <c r="K10" s="75"/>
      <c r="L10" s="50"/>
      <c r="M10" s="50"/>
      <c r="N10" s="5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82">
        <v>3</v>
      </c>
      <c r="B11" s="98" t="s">
        <v>133</v>
      </c>
      <c r="C11" s="88" t="s">
        <v>67</v>
      </c>
      <c r="D11" s="100" t="s">
        <v>109</v>
      </c>
      <c r="E11" s="101" t="s">
        <v>110</v>
      </c>
      <c r="F11" s="102">
        <v>400</v>
      </c>
      <c r="G11" s="45" t="s">
        <v>171</v>
      </c>
      <c r="H11" s="93">
        <v>5200</v>
      </c>
      <c r="I11" s="91" t="s">
        <v>189</v>
      </c>
      <c r="J11" s="103" t="s">
        <v>87</v>
      </c>
      <c r="K11" s="50"/>
      <c r="L11" s="77" t="s">
        <v>87</v>
      </c>
      <c r="M11" s="50"/>
      <c r="N11" s="5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46">
        <v>4</v>
      </c>
      <c r="B12" s="98" t="s">
        <v>134</v>
      </c>
      <c r="C12" s="88" t="s">
        <v>67</v>
      </c>
      <c r="D12" s="100" t="s">
        <v>135</v>
      </c>
      <c r="E12" s="101" t="s">
        <v>136</v>
      </c>
      <c r="F12" s="102">
        <v>250</v>
      </c>
      <c r="G12" s="108" t="s">
        <v>172</v>
      </c>
      <c r="H12" s="105">
        <v>14850</v>
      </c>
      <c r="I12" s="91" t="s">
        <v>189</v>
      </c>
      <c r="J12" s="104" t="s">
        <v>87</v>
      </c>
      <c r="K12" s="53"/>
      <c r="L12" s="77"/>
      <c r="M12" s="52"/>
      <c r="N12" s="5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83">
        <v>5</v>
      </c>
      <c r="B13" s="98" t="s">
        <v>94</v>
      </c>
      <c r="C13" s="88" t="s">
        <v>23</v>
      </c>
      <c r="D13" s="100" t="s">
        <v>137</v>
      </c>
      <c r="E13" s="101" t="s">
        <v>110</v>
      </c>
      <c r="F13" s="102">
        <v>400</v>
      </c>
      <c r="G13" s="90" t="s">
        <v>118</v>
      </c>
      <c r="H13" s="93">
        <v>40267.5</v>
      </c>
      <c r="I13" s="91" t="s">
        <v>190</v>
      </c>
      <c r="J13" s="76" t="s">
        <v>87</v>
      </c>
      <c r="K13" s="55"/>
      <c r="L13" s="55"/>
      <c r="M13" s="55"/>
      <c r="N13" s="5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83">
        <v>6</v>
      </c>
      <c r="B14" s="98" t="s">
        <v>138</v>
      </c>
      <c r="C14" s="88" t="s">
        <v>62</v>
      </c>
      <c r="D14" s="100" t="s">
        <v>109</v>
      </c>
      <c r="E14" s="101" t="s">
        <v>139</v>
      </c>
      <c r="F14" s="102">
        <v>300</v>
      </c>
      <c r="G14" s="90" t="s">
        <v>167</v>
      </c>
      <c r="H14" s="119" t="s">
        <v>215</v>
      </c>
      <c r="I14" s="116"/>
      <c r="J14" s="76" t="s">
        <v>87</v>
      </c>
      <c r="K14" s="55"/>
      <c r="L14" s="56"/>
      <c r="M14" s="55"/>
      <c r="N14" s="5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83">
        <v>7</v>
      </c>
      <c r="B15" s="98" t="s">
        <v>204</v>
      </c>
      <c r="C15" s="88" t="s">
        <v>62</v>
      </c>
      <c r="D15" s="100" t="s">
        <v>135</v>
      </c>
      <c r="E15" s="101" t="s">
        <v>84</v>
      </c>
      <c r="F15" s="102">
        <v>400</v>
      </c>
      <c r="G15" s="90" t="s">
        <v>118</v>
      </c>
      <c r="H15" s="93">
        <v>4640</v>
      </c>
      <c r="I15" s="91" t="s">
        <v>191</v>
      </c>
      <c r="J15" s="76" t="s">
        <v>87</v>
      </c>
      <c r="K15" s="55"/>
      <c r="L15" s="106" t="s">
        <v>87</v>
      </c>
      <c r="M15" s="55"/>
      <c r="N15" s="5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83">
        <v>8</v>
      </c>
      <c r="B16" s="98" t="s">
        <v>95</v>
      </c>
      <c r="C16" s="88" t="s">
        <v>26</v>
      </c>
      <c r="D16" s="100" t="s">
        <v>89</v>
      </c>
      <c r="E16" s="101" t="s">
        <v>110</v>
      </c>
      <c r="F16" s="102">
        <v>400</v>
      </c>
      <c r="G16" s="90" t="s">
        <v>169</v>
      </c>
      <c r="H16" s="119" t="s">
        <v>216</v>
      </c>
      <c r="I16" s="116"/>
      <c r="J16" s="76"/>
      <c r="K16" s="55"/>
      <c r="L16" s="77" t="s">
        <v>87</v>
      </c>
      <c r="M16" s="55"/>
      <c r="N16" s="5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83">
        <v>9</v>
      </c>
      <c r="B17" s="98" t="s">
        <v>96</v>
      </c>
      <c r="C17" s="88" t="s">
        <v>24</v>
      </c>
      <c r="D17" s="100" t="s">
        <v>89</v>
      </c>
      <c r="E17" s="101" t="s">
        <v>111</v>
      </c>
      <c r="F17" s="102">
        <v>150</v>
      </c>
      <c r="G17" s="90" t="s">
        <v>168</v>
      </c>
      <c r="H17" s="119" t="s">
        <v>216</v>
      </c>
      <c r="I17" s="116"/>
      <c r="J17" s="77" t="s">
        <v>87</v>
      </c>
      <c r="K17" s="57"/>
      <c r="L17" s="57"/>
      <c r="M17" s="57"/>
      <c r="N17" s="5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83">
        <v>10</v>
      </c>
      <c r="B18" s="98" t="s">
        <v>198</v>
      </c>
      <c r="C18" s="88" t="s">
        <v>22</v>
      </c>
      <c r="D18" s="100" t="s">
        <v>89</v>
      </c>
      <c r="E18" s="101" t="s">
        <v>84</v>
      </c>
      <c r="F18" s="102">
        <v>400</v>
      </c>
      <c r="G18" s="90" t="s">
        <v>170</v>
      </c>
      <c r="H18" s="93">
        <v>20300</v>
      </c>
      <c r="I18" s="91" t="s">
        <v>196</v>
      </c>
      <c r="J18" s="77" t="s">
        <v>87</v>
      </c>
      <c r="K18" s="57"/>
      <c r="L18" s="57"/>
      <c r="M18" s="57"/>
      <c r="N18" s="5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83">
        <v>11</v>
      </c>
      <c r="B19" s="98" t="s">
        <v>202</v>
      </c>
      <c r="C19" s="88" t="s">
        <v>61</v>
      </c>
      <c r="D19" s="100" t="s">
        <v>89</v>
      </c>
      <c r="E19" s="101" t="s">
        <v>84</v>
      </c>
      <c r="F19" s="102">
        <v>400</v>
      </c>
      <c r="G19" s="94" t="s">
        <v>119</v>
      </c>
      <c r="H19" s="93">
        <v>4800</v>
      </c>
      <c r="I19" s="91" t="s">
        <v>189</v>
      </c>
      <c r="J19" s="77" t="s">
        <v>87</v>
      </c>
      <c r="K19" s="57"/>
      <c r="L19" s="77" t="s">
        <v>87</v>
      </c>
      <c r="M19" s="57"/>
      <c r="N19" s="5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83">
        <v>12</v>
      </c>
      <c r="B20" s="98" t="s">
        <v>140</v>
      </c>
      <c r="C20" s="88" t="s">
        <v>69</v>
      </c>
      <c r="D20" s="100" t="s">
        <v>89</v>
      </c>
      <c r="E20" s="101" t="s">
        <v>80</v>
      </c>
      <c r="F20" s="102">
        <v>115</v>
      </c>
      <c r="G20" s="94" t="s">
        <v>129</v>
      </c>
      <c r="H20" s="93">
        <v>12540.6</v>
      </c>
      <c r="I20" s="91" t="s">
        <v>192</v>
      </c>
      <c r="J20" s="77" t="s">
        <v>87</v>
      </c>
      <c r="K20" s="77" t="s">
        <v>87</v>
      </c>
      <c r="L20" s="77"/>
      <c r="M20" s="57"/>
      <c r="N20" s="5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83">
        <v>13</v>
      </c>
      <c r="B21" s="98" t="s">
        <v>141</v>
      </c>
      <c r="C21" s="88" t="s">
        <v>67</v>
      </c>
      <c r="D21" s="100" t="s">
        <v>91</v>
      </c>
      <c r="E21" s="101" t="s">
        <v>84</v>
      </c>
      <c r="F21" s="102">
        <v>400</v>
      </c>
      <c r="G21" s="45" t="s">
        <v>175</v>
      </c>
      <c r="H21" s="93">
        <v>12212</v>
      </c>
      <c r="I21" s="91" t="s">
        <v>193</v>
      </c>
      <c r="J21" s="77"/>
      <c r="K21" s="57"/>
      <c r="L21" s="77" t="s">
        <v>87</v>
      </c>
      <c r="M21" s="57"/>
      <c r="N21" s="5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83">
        <v>14</v>
      </c>
      <c r="B22" s="98" t="s">
        <v>97</v>
      </c>
      <c r="C22" s="88" t="s">
        <v>70</v>
      </c>
      <c r="D22" s="100" t="s">
        <v>92</v>
      </c>
      <c r="E22" s="101" t="s">
        <v>84</v>
      </c>
      <c r="F22" s="102">
        <v>400</v>
      </c>
      <c r="G22" s="108" t="s">
        <v>173</v>
      </c>
      <c r="H22" s="119" t="s">
        <v>215</v>
      </c>
      <c r="I22" s="116"/>
      <c r="J22" s="77" t="s">
        <v>87</v>
      </c>
      <c r="K22" s="57"/>
      <c r="L22" s="77" t="s">
        <v>87</v>
      </c>
      <c r="M22" s="57"/>
      <c r="N22" s="5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83">
        <v>15</v>
      </c>
      <c r="B23" s="98" t="s">
        <v>142</v>
      </c>
      <c r="C23" s="88" t="s">
        <v>70</v>
      </c>
      <c r="D23" s="100" t="s">
        <v>108</v>
      </c>
      <c r="E23" s="101" t="s">
        <v>90</v>
      </c>
      <c r="F23" s="102">
        <v>400</v>
      </c>
      <c r="G23" s="115" t="s">
        <v>174</v>
      </c>
      <c r="H23" s="93">
        <v>15868</v>
      </c>
      <c r="I23" s="91" t="s">
        <v>191</v>
      </c>
      <c r="J23" s="77" t="s">
        <v>87</v>
      </c>
      <c r="K23" s="57"/>
      <c r="L23" s="77"/>
      <c r="M23" s="57"/>
      <c r="N23" s="5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">
      <c r="A24" s="83">
        <v>16</v>
      </c>
      <c r="B24" s="98" t="s">
        <v>143</v>
      </c>
      <c r="C24" s="88" t="s">
        <v>73</v>
      </c>
      <c r="D24" s="100" t="s">
        <v>108</v>
      </c>
      <c r="E24" s="101" t="s">
        <v>80</v>
      </c>
      <c r="F24" s="102">
        <v>150</v>
      </c>
      <c r="G24" s="108" t="s">
        <v>121</v>
      </c>
      <c r="H24" s="93">
        <v>42888.800000000003</v>
      </c>
      <c r="I24" s="91" t="s">
        <v>194</v>
      </c>
      <c r="J24" s="75" t="s">
        <v>87</v>
      </c>
      <c r="K24" s="77" t="s">
        <v>87</v>
      </c>
      <c r="L24" s="77"/>
      <c r="M24" s="57"/>
      <c r="N24" s="5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83">
        <v>17</v>
      </c>
      <c r="B25" s="98" t="s">
        <v>144</v>
      </c>
      <c r="C25" s="65" t="s">
        <v>76</v>
      </c>
      <c r="D25" s="100" t="s">
        <v>108</v>
      </c>
      <c r="E25" s="101" t="s">
        <v>84</v>
      </c>
      <c r="F25" s="102">
        <v>50</v>
      </c>
      <c r="G25" s="45" t="s">
        <v>122</v>
      </c>
      <c r="H25" s="93">
        <v>9660</v>
      </c>
      <c r="I25" s="91" t="s">
        <v>194</v>
      </c>
      <c r="J25" s="77" t="s">
        <v>87</v>
      </c>
      <c r="K25" s="77" t="s">
        <v>87</v>
      </c>
      <c r="L25" s="77"/>
      <c r="M25" s="57"/>
      <c r="N25" s="5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83">
        <v>18</v>
      </c>
      <c r="B26" s="98" t="s">
        <v>145</v>
      </c>
      <c r="C26" s="88" t="s">
        <v>70</v>
      </c>
      <c r="D26" s="100" t="s">
        <v>108</v>
      </c>
      <c r="E26" s="101" t="s">
        <v>146</v>
      </c>
      <c r="F26" s="102">
        <v>70</v>
      </c>
      <c r="G26" s="45" t="s">
        <v>176</v>
      </c>
      <c r="H26" s="93">
        <v>5000</v>
      </c>
      <c r="I26" s="91" t="s">
        <v>194</v>
      </c>
      <c r="J26" s="77" t="s">
        <v>87</v>
      </c>
      <c r="K26" s="77" t="s">
        <v>87</v>
      </c>
      <c r="L26" s="77"/>
      <c r="M26" s="57"/>
      <c r="N26" s="5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83">
        <v>19</v>
      </c>
      <c r="B27" s="98" t="s">
        <v>98</v>
      </c>
      <c r="C27" s="88" t="s">
        <v>70</v>
      </c>
      <c r="D27" s="100" t="s">
        <v>112</v>
      </c>
      <c r="E27" s="101" t="s">
        <v>84</v>
      </c>
      <c r="F27" s="102">
        <v>400</v>
      </c>
      <c r="G27" s="45" t="s">
        <v>123</v>
      </c>
      <c r="H27" s="93">
        <v>9181.6</v>
      </c>
      <c r="I27" s="91" t="s">
        <v>191</v>
      </c>
      <c r="J27" s="77" t="s">
        <v>87</v>
      </c>
      <c r="K27" s="57"/>
      <c r="L27" s="57"/>
      <c r="M27" s="57"/>
      <c r="N27" s="5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83">
        <v>20</v>
      </c>
      <c r="B28" s="98" t="s">
        <v>86</v>
      </c>
      <c r="C28" s="88" t="s">
        <v>70</v>
      </c>
      <c r="D28" s="100" t="s">
        <v>112</v>
      </c>
      <c r="E28" s="101" t="s">
        <v>84</v>
      </c>
      <c r="F28" s="102">
        <v>400</v>
      </c>
      <c r="G28" s="45" t="s">
        <v>123</v>
      </c>
      <c r="H28" s="93">
        <v>14682</v>
      </c>
      <c r="I28" s="91" t="s">
        <v>191</v>
      </c>
      <c r="J28" s="77" t="s">
        <v>87</v>
      </c>
      <c r="K28" s="57"/>
      <c r="L28" s="76" t="s">
        <v>87</v>
      </c>
      <c r="M28" s="57"/>
      <c r="N28" s="5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83">
        <v>21</v>
      </c>
      <c r="B29" s="98" t="s">
        <v>99</v>
      </c>
      <c r="C29" s="88" t="s">
        <v>160</v>
      </c>
      <c r="D29" s="100" t="s">
        <v>107</v>
      </c>
      <c r="E29" s="101" t="s">
        <v>84</v>
      </c>
      <c r="F29" s="102">
        <v>70</v>
      </c>
      <c r="G29" s="45" t="s">
        <v>219</v>
      </c>
      <c r="H29" s="93">
        <v>14970</v>
      </c>
      <c r="I29" s="91" t="s">
        <v>194</v>
      </c>
      <c r="J29" s="76" t="s">
        <v>87</v>
      </c>
      <c r="K29" s="57"/>
      <c r="L29" s="57"/>
      <c r="M29" s="57"/>
      <c r="N29" s="5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84">
        <v>22</v>
      </c>
      <c r="B30" s="98" t="s">
        <v>100</v>
      </c>
      <c r="C30" s="88" t="s">
        <v>26</v>
      </c>
      <c r="D30" s="100" t="s">
        <v>107</v>
      </c>
      <c r="E30" s="101" t="s">
        <v>84</v>
      </c>
      <c r="F30" s="102">
        <v>20</v>
      </c>
      <c r="G30" s="115" t="s">
        <v>220</v>
      </c>
      <c r="H30" s="93">
        <v>1485.3</v>
      </c>
      <c r="I30" s="91" t="s">
        <v>191</v>
      </c>
      <c r="J30" s="78" t="s">
        <v>87</v>
      </c>
      <c r="K30" s="59"/>
      <c r="L30" s="107" t="s">
        <v>87</v>
      </c>
      <c r="M30" s="59"/>
      <c r="N30" s="5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83">
        <v>23</v>
      </c>
      <c r="B31" s="98" t="s">
        <v>177</v>
      </c>
      <c r="C31" s="88" t="s">
        <v>161</v>
      </c>
      <c r="D31" s="100" t="s">
        <v>113</v>
      </c>
      <c r="E31" s="101" t="s">
        <v>84</v>
      </c>
      <c r="F31" s="102">
        <v>400</v>
      </c>
      <c r="G31" s="45" t="s">
        <v>178</v>
      </c>
      <c r="H31" s="93">
        <v>45926.5</v>
      </c>
      <c r="I31" s="91" t="s">
        <v>193</v>
      </c>
      <c r="J31" s="76"/>
      <c r="K31" s="57"/>
      <c r="L31" s="77" t="s">
        <v>87</v>
      </c>
      <c r="M31" s="57" t="s">
        <v>87</v>
      </c>
      <c r="N31" s="77" t="s">
        <v>87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83">
        <v>24</v>
      </c>
      <c r="B32" s="98" t="s">
        <v>147</v>
      </c>
      <c r="C32" s="88" t="s">
        <v>70</v>
      </c>
      <c r="D32" s="100" t="s">
        <v>109</v>
      </c>
      <c r="E32" s="101" t="s">
        <v>83</v>
      </c>
      <c r="F32" s="102">
        <v>30</v>
      </c>
      <c r="G32" s="45" t="s">
        <v>179</v>
      </c>
      <c r="H32" s="93">
        <v>4860</v>
      </c>
      <c r="I32" s="91" t="s">
        <v>191</v>
      </c>
      <c r="J32" s="76" t="s">
        <v>87</v>
      </c>
      <c r="K32" s="57"/>
      <c r="L32" s="76"/>
      <c r="M32" s="57"/>
      <c r="N32" s="5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107" s="42" customFormat="1" ht="20.25" customHeight="1">
      <c r="A33" s="85">
        <v>25</v>
      </c>
      <c r="B33" s="98" t="s">
        <v>125</v>
      </c>
      <c r="C33" s="88" t="s">
        <v>66</v>
      </c>
      <c r="D33" s="100" t="s">
        <v>112</v>
      </c>
      <c r="E33" s="101" t="s">
        <v>114</v>
      </c>
      <c r="F33" s="102">
        <v>15</v>
      </c>
      <c r="G33" s="45" t="s">
        <v>184</v>
      </c>
      <c r="H33" s="93">
        <v>11600</v>
      </c>
      <c r="I33" s="92" t="s">
        <v>189</v>
      </c>
      <c r="J33" s="79" t="s">
        <v>87</v>
      </c>
      <c r="K33" s="58"/>
      <c r="L33" s="78"/>
      <c r="M33" s="58"/>
      <c r="N33" s="58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107" s="44" customFormat="1" ht="20.25" customHeight="1">
      <c r="A34" s="85">
        <v>26</v>
      </c>
      <c r="B34" s="98" t="s">
        <v>78</v>
      </c>
      <c r="C34" s="88" t="s">
        <v>62</v>
      </c>
      <c r="D34" s="100" t="s">
        <v>112</v>
      </c>
      <c r="E34" s="101" t="s">
        <v>115</v>
      </c>
      <c r="F34" s="102">
        <v>60</v>
      </c>
      <c r="G34" s="115" t="s">
        <v>183</v>
      </c>
      <c r="H34" s="93">
        <v>51750</v>
      </c>
      <c r="I34" s="92" t="s">
        <v>25</v>
      </c>
      <c r="J34" s="79"/>
      <c r="K34" s="58"/>
      <c r="L34" s="79" t="s">
        <v>87</v>
      </c>
      <c r="M34" s="67"/>
      <c r="N34" s="6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73"/>
    </row>
    <row r="35" spans="1:107" ht="20.25" customHeight="1">
      <c r="A35" s="85">
        <v>27</v>
      </c>
      <c r="B35" s="98" t="s">
        <v>103</v>
      </c>
      <c r="C35" s="88" t="s">
        <v>62</v>
      </c>
      <c r="D35" s="100" t="s">
        <v>112</v>
      </c>
      <c r="E35" s="101" t="s">
        <v>116</v>
      </c>
      <c r="F35" s="102">
        <v>15</v>
      </c>
      <c r="G35" s="115" t="s">
        <v>182</v>
      </c>
      <c r="H35" s="93">
        <v>7040</v>
      </c>
      <c r="I35" s="92" t="s">
        <v>25</v>
      </c>
      <c r="J35" s="80" t="s">
        <v>87</v>
      </c>
      <c r="K35" s="60"/>
      <c r="L35" s="80"/>
      <c r="M35" s="60"/>
      <c r="N35" s="6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</row>
    <row r="36" spans="1:107" ht="20.25" customHeight="1">
      <c r="A36" s="85">
        <v>28</v>
      </c>
      <c r="B36" s="98" t="s">
        <v>148</v>
      </c>
      <c r="C36" s="88" t="s">
        <v>26</v>
      </c>
      <c r="D36" s="100" t="s">
        <v>112</v>
      </c>
      <c r="E36" s="101" t="s">
        <v>115</v>
      </c>
      <c r="F36" s="102">
        <v>15</v>
      </c>
      <c r="G36" s="115" t="s">
        <v>181</v>
      </c>
      <c r="H36" s="93">
        <v>19200</v>
      </c>
      <c r="I36" s="92" t="s">
        <v>25</v>
      </c>
      <c r="J36" s="80"/>
      <c r="K36" s="60"/>
      <c r="L36" s="80" t="s">
        <v>87</v>
      </c>
      <c r="M36" s="60"/>
      <c r="N36" s="6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</row>
    <row r="37" spans="1:107" ht="20.25" customHeight="1">
      <c r="A37" s="86">
        <v>29</v>
      </c>
      <c r="B37" s="98" t="s">
        <v>149</v>
      </c>
      <c r="C37" s="88" t="s">
        <v>67</v>
      </c>
      <c r="D37" s="100" t="s">
        <v>112</v>
      </c>
      <c r="E37" s="101" t="s">
        <v>150</v>
      </c>
      <c r="F37" s="102">
        <v>20</v>
      </c>
      <c r="G37" s="115" t="s">
        <v>180</v>
      </c>
      <c r="H37" s="93">
        <v>16400</v>
      </c>
      <c r="I37" s="92" t="s">
        <v>207</v>
      </c>
      <c r="J37" s="80" t="s">
        <v>87</v>
      </c>
      <c r="K37" s="60"/>
      <c r="L37" s="80"/>
      <c r="M37" s="60"/>
      <c r="N37" s="6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</row>
    <row r="38" spans="1:107" ht="20.25" customHeight="1">
      <c r="A38" s="85">
        <v>30</v>
      </c>
      <c r="B38" s="98" t="s">
        <v>151</v>
      </c>
      <c r="C38" s="88" t="s">
        <v>67</v>
      </c>
      <c r="D38" s="100" t="s">
        <v>112</v>
      </c>
      <c r="E38" s="101" t="s">
        <v>84</v>
      </c>
      <c r="F38" s="102">
        <v>50</v>
      </c>
      <c r="G38" s="115" t="s">
        <v>185</v>
      </c>
      <c r="H38" s="93">
        <v>39420</v>
      </c>
      <c r="I38" s="92" t="s">
        <v>189</v>
      </c>
      <c r="J38" s="80" t="s">
        <v>87</v>
      </c>
      <c r="K38" s="60"/>
      <c r="L38" s="80"/>
      <c r="M38" s="60"/>
      <c r="N38" s="60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</row>
    <row r="39" spans="1:107" ht="20.25" customHeight="1">
      <c r="A39" s="85">
        <v>31</v>
      </c>
      <c r="B39" s="98" t="s">
        <v>205</v>
      </c>
      <c r="C39" s="88" t="s">
        <v>67</v>
      </c>
      <c r="D39" s="100" t="s">
        <v>112</v>
      </c>
      <c r="E39" s="101" t="s">
        <v>84</v>
      </c>
      <c r="F39" s="102">
        <v>50</v>
      </c>
      <c r="G39" s="115" t="s">
        <v>214</v>
      </c>
      <c r="H39" s="93">
        <v>29978.6</v>
      </c>
      <c r="I39" s="92" t="s">
        <v>194</v>
      </c>
      <c r="J39" s="80" t="s">
        <v>87</v>
      </c>
      <c r="K39" s="117"/>
      <c r="L39" s="80"/>
      <c r="M39" s="60"/>
      <c r="N39" s="60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</row>
    <row r="40" spans="1:107" ht="20.25" customHeight="1">
      <c r="A40" s="85">
        <v>32</v>
      </c>
      <c r="B40" s="98" t="s">
        <v>102</v>
      </c>
      <c r="C40" s="88" t="s">
        <v>66</v>
      </c>
      <c r="D40" s="100" t="s">
        <v>112</v>
      </c>
      <c r="E40" s="101" t="s">
        <v>116</v>
      </c>
      <c r="F40" s="102">
        <v>20</v>
      </c>
      <c r="G40" s="45" t="s">
        <v>186</v>
      </c>
      <c r="H40" s="93">
        <v>11020</v>
      </c>
      <c r="I40" s="92" t="s">
        <v>25</v>
      </c>
      <c r="J40" s="80" t="s">
        <v>87</v>
      </c>
      <c r="K40" s="55"/>
      <c r="L40" s="60"/>
      <c r="M40" s="60"/>
      <c r="N40" s="60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</row>
    <row r="41" spans="1:107" ht="20.25" customHeight="1">
      <c r="A41" s="85">
        <v>33</v>
      </c>
      <c r="B41" s="98" t="s">
        <v>101</v>
      </c>
      <c r="C41" s="88" t="s">
        <v>24</v>
      </c>
      <c r="D41" s="100" t="s">
        <v>112</v>
      </c>
      <c r="E41" s="101" t="s">
        <v>81</v>
      </c>
      <c r="F41" s="102">
        <v>15</v>
      </c>
      <c r="G41" s="115" t="s">
        <v>130</v>
      </c>
      <c r="H41" s="93">
        <v>21000</v>
      </c>
      <c r="I41" s="92" t="s">
        <v>25</v>
      </c>
      <c r="J41" s="80" t="s">
        <v>87</v>
      </c>
      <c r="K41" s="55"/>
      <c r="L41" s="80" t="s">
        <v>87</v>
      </c>
      <c r="M41" s="60"/>
      <c r="N41" s="60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</row>
    <row r="42" spans="1:107" ht="20.25" customHeight="1">
      <c r="A42" s="85">
        <v>34</v>
      </c>
      <c r="B42" s="98" t="s">
        <v>206</v>
      </c>
      <c r="C42" s="88" t="s">
        <v>24</v>
      </c>
      <c r="D42" s="100" t="s">
        <v>112</v>
      </c>
      <c r="E42" s="101" t="s">
        <v>81</v>
      </c>
      <c r="F42" s="102">
        <v>15</v>
      </c>
      <c r="G42" s="115" t="s">
        <v>213</v>
      </c>
      <c r="H42" s="93">
        <v>16990</v>
      </c>
      <c r="I42" s="92" t="s">
        <v>194</v>
      </c>
      <c r="J42" s="80" t="s">
        <v>87</v>
      </c>
      <c r="K42" s="55"/>
      <c r="L42" s="80" t="s">
        <v>87</v>
      </c>
      <c r="M42" s="60"/>
      <c r="N42" s="60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</row>
    <row r="43" spans="1:107" ht="20.25" customHeight="1">
      <c r="A43" s="85">
        <v>35</v>
      </c>
      <c r="B43" s="98" t="s">
        <v>105</v>
      </c>
      <c r="C43" s="88" t="s">
        <v>24</v>
      </c>
      <c r="D43" s="100" t="s">
        <v>112</v>
      </c>
      <c r="E43" s="101" t="s">
        <v>84</v>
      </c>
      <c r="F43" s="102">
        <v>20</v>
      </c>
      <c r="G43" s="115" t="s">
        <v>126</v>
      </c>
      <c r="H43" s="93">
        <v>51600</v>
      </c>
      <c r="I43" s="92" t="s">
        <v>207</v>
      </c>
      <c r="J43" s="80" t="s">
        <v>87</v>
      </c>
      <c r="K43" s="55"/>
      <c r="L43" s="80" t="s">
        <v>87</v>
      </c>
      <c r="M43" s="60"/>
      <c r="N43" s="60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</row>
    <row r="44" spans="1:107" ht="20.25" customHeight="1">
      <c r="A44" s="85">
        <v>36</v>
      </c>
      <c r="B44" s="98" t="s">
        <v>208</v>
      </c>
      <c r="C44" s="88" t="s">
        <v>24</v>
      </c>
      <c r="D44" s="100" t="s">
        <v>112</v>
      </c>
      <c r="E44" s="101" t="s">
        <v>84</v>
      </c>
      <c r="F44" s="102">
        <v>20</v>
      </c>
      <c r="G44" s="115" t="s">
        <v>213</v>
      </c>
      <c r="H44" s="93">
        <v>13405</v>
      </c>
      <c r="I44" s="92" t="s">
        <v>194</v>
      </c>
      <c r="J44" s="80" t="s">
        <v>87</v>
      </c>
      <c r="K44" s="117"/>
      <c r="L44" s="80" t="s">
        <v>87</v>
      </c>
      <c r="M44" s="60"/>
      <c r="N44" s="60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</row>
    <row r="45" spans="1:107" ht="20.25" customHeight="1">
      <c r="A45" s="85">
        <v>37</v>
      </c>
      <c r="B45" s="98" t="s">
        <v>106</v>
      </c>
      <c r="C45" s="88" t="s">
        <v>24</v>
      </c>
      <c r="D45" s="100" t="s">
        <v>112</v>
      </c>
      <c r="E45" s="101" t="s">
        <v>82</v>
      </c>
      <c r="F45" s="102">
        <v>50</v>
      </c>
      <c r="G45" s="115" t="s">
        <v>127</v>
      </c>
      <c r="H45" s="93">
        <v>110000</v>
      </c>
      <c r="I45" s="92" t="s">
        <v>25</v>
      </c>
      <c r="J45" s="80" t="s">
        <v>87</v>
      </c>
      <c r="K45" s="60"/>
      <c r="L45" s="80" t="s">
        <v>87</v>
      </c>
      <c r="M45" s="60"/>
      <c r="N45" s="60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</row>
    <row r="46" spans="1:107" ht="20.25" customHeight="1">
      <c r="A46" s="85">
        <v>38</v>
      </c>
      <c r="B46" s="98" t="s">
        <v>162</v>
      </c>
      <c r="C46" s="88" t="s">
        <v>24</v>
      </c>
      <c r="D46" s="100" t="s">
        <v>152</v>
      </c>
      <c r="E46" s="101" t="s">
        <v>82</v>
      </c>
      <c r="F46" s="102">
        <v>30</v>
      </c>
      <c r="G46" s="115" t="s">
        <v>163</v>
      </c>
      <c r="H46" s="93">
        <v>29500</v>
      </c>
      <c r="I46" s="92" t="s">
        <v>189</v>
      </c>
      <c r="J46" s="80" t="s">
        <v>87</v>
      </c>
      <c r="K46" s="60"/>
      <c r="L46" s="80" t="s">
        <v>87</v>
      </c>
      <c r="M46" s="60"/>
      <c r="N46" s="60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</row>
    <row r="47" spans="1:107" ht="20.25" customHeight="1">
      <c r="A47" s="85">
        <v>39</v>
      </c>
      <c r="B47" s="98" t="s">
        <v>209</v>
      </c>
      <c r="C47" s="88" t="s">
        <v>24</v>
      </c>
      <c r="D47" s="100" t="s">
        <v>152</v>
      </c>
      <c r="E47" s="101" t="s">
        <v>82</v>
      </c>
      <c r="F47" s="102">
        <v>30</v>
      </c>
      <c r="G47" s="115" t="s">
        <v>213</v>
      </c>
      <c r="H47" s="93">
        <v>12598</v>
      </c>
      <c r="I47" s="92" t="s">
        <v>194</v>
      </c>
      <c r="J47" s="80" t="s">
        <v>87</v>
      </c>
      <c r="K47" s="60"/>
      <c r="L47" s="80" t="s">
        <v>87</v>
      </c>
      <c r="M47" s="60"/>
      <c r="N47" s="60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</row>
    <row r="48" spans="1:107" ht="20.25" customHeight="1">
      <c r="A48" s="85">
        <v>40</v>
      </c>
      <c r="B48" s="98" t="s">
        <v>104</v>
      </c>
      <c r="C48" s="88" t="s">
        <v>22</v>
      </c>
      <c r="D48" s="100" t="s">
        <v>117</v>
      </c>
      <c r="E48" s="101" t="s">
        <v>81</v>
      </c>
      <c r="F48" s="102">
        <v>40</v>
      </c>
      <c r="G48" s="115" t="s">
        <v>120</v>
      </c>
      <c r="H48" s="93">
        <v>56000</v>
      </c>
      <c r="I48" s="92" t="s">
        <v>25</v>
      </c>
      <c r="J48" s="80" t="s">
        <v>87</v>
      </c>
      <c r="K48" s="60"/>
      <c r="L48" s="60"/>
      <c r="M48" s="60"/>
      <c r="N48" s="60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</row>
    <row r="49" spans="1:50" ht="20.25" customHeight="1">
      <c r="A49" s="85">
        <v>41</v>
      </c>
      <c r="B49" s="98" t="s">
        <v>153</v>
      </c>
      <c r="C49" s="88" t="s">
        <v>22</v>
      </c>
      <c r="D49" s="100" t="s">
        <v>154</v>
      </c>
      <c r="E49" s="101" t="s">
        <v>84</v>
      </c>
      <c r="F49" s="102">
        <v>400</v>
      </c>
      <c r="G49" s="115" t="s">
        <v>164</v>
      </c>
      <c r="H49" s="93">
        <v>5500</v>
      </c>
      <c r="I49" s="92" t="s">
        <v>195</v>
      </c>
      <c r="J49" s="80" t="s">
        <v>87</v>
      </c>
      <c r="K49" s="77" t="s">
        <v>87</v>
      </c>
      <c r="L49" s="80"/>
      <c r="M49" s="60"/>
      <c r="N49" s="60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</row>
    <row r="50" spans="1:50" ht="20.25" customHeight="1">
      <c r="A50" s="85">
        <v>42</v>
      </c>
      <c r="B50" s="98" t="s">
        <v>155</v>
      </c>
      <c r="C50" s="88" t="s">
        <v>70</v>
      </c>
      <c r="D50" s="100" t="s">
        <v>156</v>
      </c>
      <c r="E50" s="101" t="s">
        <v>90</v>
      </c>
      <c r="F50" s="102">
        <v>100</v>
      </c>
      <c r="G50" s="45" t="s">
        <v>187</v>
      </c>
      <c r="H50" s="93">
        <v>37946</v>
      </c>
      <c r="I50" s="92" t="s">
        <v>193</v>
      </c>
      <c r="J50" s="80" t="s">
        <v>87</v>
      </c>
      <c r="K50" s="55"/>
      <c r="L50" s="80" t="s">
        <v>87</v>
      </c>
      <c r="M50" s="60"/>
      <c r="N50" s="60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</row>
    <row r="51" spans="1:50" ht="20.25" customHeight="1">
      <c r="A51" s="85">
        <v>43</v>
      </c>
      <c r="B51" s="98" t="s">
        <v>157</v>
      </c>
      <c r="C51" s="88" t="s">
        <v>24</v>
      </c>
      <c r="D51" s="100" t="s">
        <v>154</v>
      </c>
      <c r="E51" s="101" t="s">
        <v>82</v>
      </c>
      <c r="F51" s="102">
        <v>25</v>
      </c>
      <c r="G51" s="45" t="s">
        <v>165</v>
      </c>
      <c r="H51" s="93">
        <v>16287.8</v>
      </c>
      <c r="I51" s="92" t="s">
        <v>197</v>
      </c>
      <c r="J51" s="80" t="s">
        <v>87</v>
      </c>
      <c r="K51" s="76"/>
      <c r="L51" s="80" t="s">
        <v>87</v>
      </c>
      <c r="M51" s="60"/>
      <c r="N51" s="60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</row>
    <row r="52" spans="1:50" ht="20.25" customHeight="1">
      <c r="A52" s="85"/>
      <c r="B52" s="98"/>
      <c r="C52" s="88"/>
      <c r="D52" s="100"/>
      <c r="E52" s="101"/>
      <c r="F52" s="102"/>
      <c r="G52" s="45"/>
      <c r="H52" s="93"/>
      <c r="I52" s="92"/>
      <c r="J52" s="80"/>
      <c r="K52" s="76"/>
      <c r="L52" s="80"/>
      <c r="M52" s="60"/>
      <c r="N52" s="60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</row>
    <row r="53" spans="1:50" ht="20.25" customHeight="1">
      <c r="A53" s="85"/>
      <c r="B53" s="87"/>
      <c r="C53" s="88"/>
      <c r="D53" s="113"/>
      <c r="E53" s="109"/>
      <c r="F53" s="43"/>
      <c r="G53" s="108"/>
      <c r="H53" s="93"/>
      <c r="I53" s="92"/>
      <c r="J53" s="80"/>
      <c r="K53" s="80"/>
      <c r="L53" s="80"/>
      <c r="M53" s="60"/>
      <c r="N53" s="60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</row>
    <row r="54" spans="1:50" ht="20.25" customHeight="1">
      <c r="A54" s="85"/>
      <c r="B54" s="87"/>
      <c r="C54" s="88"/>
      <c r="D54" s="100"/>
      <c r="E54" s="109"/>
      <c r="F54" s="43"/>
      <c r="G54" s="45"/>
      <c r="H54" s="93"/>
      <c r="I54" s="92"/>
      <c r="J54" s="80"/>
      <c r="K54" s="76"/>
      <c r="L54" s="80"/>
      <c r="M54" s="60"/>
      <c r="N54" s="60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</row>
    <row r="55" spans="1:50" ht="20.25" customHeight="1">
      <c r="A55" s="85"/>
      <c r="B55" s="89"/>
      <c r="C55" s="88"/>
      <c r="D55" s="114"/>
      <c r="E55" s="109"/>
      <c r="F55" s="43"/>
      <c r="G55" s="108"/>
      <c r="H55" s="93"/>
      <c r="I55" s="92"/>
      <c r="J55" s="80"/>
      <c r="K55" s="80"/>
      <c r="L55" s="80"/>
      <c r="M55" s="60"/>
      <c r="N55" s="60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</row>
    <row r="56" spans="1:50" ht="14.25" customHeight="1">
      <c r="A56" s="61" t="s">
        <v>28</v>
      </c>
      <c r="B56" s="22"/>
      <c r="C56" s="22"/>
      <c r="D56" s="22"/>
      <c r="E56" s="23"/>
      <c r="F56" s="23"/>
      <c r="G56" s="23"/>
      <c r="H56" s="68"/>
      <c r="I56" s="23"/>
      <c r="J56" s="23"/>
      <c r="K56" s="23"/>
      <c r="L56" s="23"/>
      <c r="M56" s="23"/>
      <c r="N56" s="69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50" ht="21" customHeight="1">
      <c r="A57" s="145" t="s">
        <v>29</v>
      </c>
      <c r="B57" s="127"/>
      <c r="C57" s="127"/>
      <c r="D57" s="127"/>
      <c r="E57" s="127"/>
      <c r="F57" s="127"/>
      <c r="G57" s="146"/>
      <c r="H57" s="47">
        <f>SUM(H9:H56)</f>
        <v>884502.7</v>
      </c>
      <c r="I57" s="147"/>
      <c r="J57" s="127"/>
      <c r="K57" s="127"/>
      <c r="L57" s="127"/>
      <c r="M57" s="127"/>
      <c r="N57" s="14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50" ht="20.25" customHeight="1">
      <c r="A58" s="7">
        <v>1.2</v>
      </c>
      <c r="B58" s="150" t="s">
        <v>30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50" ht="20.25" customHeight="1">
      <c r="A59" s="8">
        <v>1</v>
      </c>
      <c r="B59" s="70" t="s">
        <v>200</v>
      </c>
      <c r="C59" s="41"/>
      <c r="D59" s="100" t="s">
        <v>159</v>
      </c>
      <c r="E59" s="71" t="s">
        <v>81</v>
      </c>
      <c r="F59" s="14">
        <v>30</v>
      </c>
      <c r="G59" s="17" t="s">
        <v>199</v>
      </c>
      <c r="H59" s="93">
        <v>10523</v>
      </c>
      <c r="I59" s="92" t="s">
        <v>218</v>
      </c>
      <c r="J59" s="19"/>
      <c r="K59" s="77" t="s">
        <v>87</v>
      </c>
      <c r="L59" s="10"/>
      <c r="M59" s="10"/>
      <c r="N59" s="1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50" ht="20.25" customHeight="1">
      <c r="A60" s="12">
        <v>2</v>
      </c>
      <c r="B60" s="70" t="s">
        <v>201</v>
      </c>
      <c r="C60" s="15"/>
      <c r="D60" s="17" t="s">
        <v>158</v>
      </c>
      <c r="E60" s="71" t="s">
        <v>81</v>
      </c>
      <c r="F60" s="14">
        <v>30</v>
      </c>
      <c r="G60" s="17" t="s">
        <v>199</v>
      </c>
      <c r="H60" s="19">
        <v>82100</v>
      </c>
      <c r="I60" s="92" t="s">
        <v>217</v>
      </c>
      <c r="J60" s="19"/>
      <c r="K60" s="77" t="s">
        <v>87</v>
      </c>
      <c r="L60" s="15"/>
      <c r="M60" s="15"/>
      <c r="N60" s="1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50" ht="20.25" customHeight="1">
      <c r="A61" s="12">
        <v>3</v>
      </c>
      <c r="B61" s="118" t="s">
        <v>210</v>
      </c>
      <c r="C61" s="15"/>
      <c r="D61" s="17" t="s">
        <v>211</v>
      </c>
      <c r="E61" s="71" t="s">
        <v>212</v>
      </c>
      <c r="F61" s="14">
        <v>14</v>
      </c>
      <c r="G61" s="17" t="s">
        <v>199</v>
      </c>
      <c r="H61" s="19">
        <v>1800</v>
      </c>
      <c r="I61" s="92" t="s">
        <v>195</v>
      </c>
      <c r="J61" s="19"/>
      <c r="K61" s="77" t="s">
        <v>87</v>
      </c>
      <c r="L61" s="77" t="s">
        <v>87</v>
      </c>
      <c r="M61" s="15"/>
      <c r="N61" s="1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50" ht="20.25" customHeight="1">
      <c r="A62" s="12">
        <v>4</v>
      </c>
      <c r="B62" s="15"/>
      <c r="C62" s="15"/>
      <c r="D62" s="17"/>
      <c r="E62" s="14"/>
      <c r="F62" s="17"/>
      <c r="G62" s="20"/>
      <c r="H62" s="19"/>
      <c r="I62" s="13"/>
      <c r="J62" s="19"/>
      <c r="K62" s="15"/>
      <c r="L62" s="15"/>
      <c r="M62" s="15"/>
      <c r="N62" s="1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50" ht="20.25" customHeight="1">
      <c r="A63" s="12">
        <v>5</v>
      </c>
      <c r="B63" s="15"/>
      <c r="C63" s="15"/>
      <c r="D63" s="17"/>
      <c r="E63" s="14"/>
      <c r="F63" s="17"/>
      <c r="G63" s="20"/>
      <c r="H63" s="19"/>
      <c r="I63" s="13"/>
      <c r="J63" s="19"/>
      <c r="K63" s="15"/>
      <c r="L63" s="15"/>
      <c r="M63" s="15"/>
      <c r="N63" s="1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50" ht="14.25" customHeight="1">
      <c r="A64" s="21" t="s">
        <v>28</v>
      </c>
      <c r="B64" s="28"/>
      <c r="C64" s="28"/>
      <c r="D64" s="17"/>
      <c r="E64" s="14"/>
      <c r="F64" s="17"/>
      <c r="G64" s="14"/>
      <c r="H64" s="19"/>
      <c r="I64" s="13"/>
      <c r="J64" s="19"/>
      <c r="K64" s="24"/>
      <c r="L64" s="24"/>
      <c r="M64" s="24"/>
      <c r="N64" s="25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21" customHeight="1">
      <c r="A65" s="145" t="s">
        <v>31</v>
      </c>
      <c r="B65" s="127"/>
      <c r="C65" s="127"/>
      <c r="D65" s="127"/>
      <c r="E65" s="127"/>
      <c r="F65" s="127"/>
      <c r="G65" s="146"/>
      <c r="H65" s="27">
        <f>SUM(H59:H64)</f>
        <v>94423</v>
      </c>
      <c r="I65" s="147"/>
      <c r="J65" s="127"/>
      <c r="K65" s="127"/>
      <c r="L65" s="127"/>
      <c r="M65" s="127"/>
      <c r="N65" s="14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45" t="s">
        <v>32</v>
      </c>
      <c r="B66" s="127"/>
      <c r="C66" s="127"/>
      <c r="D66" s="127"/>
      <c r="E66" s="127"/>
      <c r="F66" s="127"/>
      <c r="G66" s="146"/>
      <c r="H66" s="27">
        <f>H57+H65</f>
        <v>978925.7</v>
      </c>
      <c r="I66" s="147"/>
      <c r="J66" s="127"/>
      <c r="K66" s="127"/>
      <c r="L66" s="127"/>
      <c r="M66" s="127"/>
      <c r="N66" s="14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26" t="s">
        <v>33</v>
      </c>
      <c r="B68" s="127"/>
      <c r="C68" s="127"/>
      <c r="D68" s="127"/>
      <c r="E68" s="127"/>
      <c r="F68" s="128"/>
      <c r="G68" s="31"/>
      <c r="H68" s="32" t="s">
        <v>34</v>
      </c>
      <c r="I68" s="31"/>
      <c r="J68" s="31"/>
      <c r="K68" s="31"/>
      <c r="L68" s="31"/>
      <c r="M68" s="31"/>
      <c r="N68" s="3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33"/>
      <c r="B69" s="111" t="s">
        <v>35</v>
      </c>
      <c r="C69" s="4" t="s">
        <v>36</v>
      </c>
      <c r="D69" s="4" t="s">
        <v>37</v>
      </c>
      <c r="E69" s="129" t="s">
        <v>38</v>
      </c>
      <c r="F69" s="122"/>
      <c r="G69" s="1"/>
      <c r="H69" s="130" t="s">
        <v>39</v>
      </c>
      <c r="I69" s="122"/>
      <c r="J69" s="131">
        <v>412</v>
      </c>
      <c r="K69" s="12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81">
        <v>1</v>
      </c>
      <c r="B70" s="112" t="s">
        <v>128</v>
      </c>
      <c r="C70" s="110" t="s">
        <v>70</v>
      </c>
      <c r="D70" s="70" t="s">
        <v>203</v>
      </c>
      <c r="E70" s="132">
        <v>6824</v>
      </c>
      <c r="F70" s="133"/>
      <c r="G70" s="1"/>
      <c r="H70" s="130" t="s">
        <v>40</v>
      </c>
      <c r="I70" s="122"/>
      <c r="J70" s="131">
        <v>412</v>
      </c>
      <c r="K70" s="12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2">
        <v>2</v>
      </c>
      <c r="B71" s="74"/>
      <c r="C71" s="15"/>
      <c r="D71" s="34"/>
      <c r="E71" s="134"/>
      <c r="F71" s="133"/>
      <c r="G71" s="1"/>
      <c r="H71" s="135" t="s">
        <v>41</v>
      </c>
      <c r="I71" s="136"/>
      <c r="J71" s="141">
        <f>IFERROR(J70/J69,"--")</f>
        <v>1</v>
      </c>
      <c r="K71" s="13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8">
        <v>3</v>
      </c>
      <c r="B72" s="9"/>
      <c r="C72" s="9"/>
      <c r="D72" s="9"/>
      <c r="E72" s="143"/>
      <c r="F72" s="144"/>
      <c r="G72" s="1"/>
      <c r="H72" s="137"/>
      <c r="I72" s="138"/>
      <c r="J72" s="142"/>
      <c r="K72" s="13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66">
        <v>4</v>
      </c>
      <c r="B73" s="64"/>
      <c r="C73" s="65"/>
      <c r="D73" s="65"/>
      <c r="E73" s="143"/>
      <c r="F73" s="144"/>
      <c r="G73" s="1"/>
      <c r="H73" s="139"/>
      <c r="I73" s="140"/>
      <c r="J73" s="139"/>
      <c r="K73" s="140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61" t="s">
        <v>28</v>
      </c>
      <c r="B74" s="22"/>
      <c r="C74" s="22"/>
      <c r="D74" s="22"/>
      <c r="E74" s="62"/>
      <c r="F74" s="6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45" t="s">
        <v>42</v>
      </c>
      <c r="B75" s="127"/>
      <c r="C75" s="127"/>
      <c r="D75" s="146"/>
      <c r="E75" s="132">
        <v>6824</v>
      </c>
      <c r="F75" s="13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20" t="s">
        <v>124</v>
      </c>
      <c r="B76" s="121"/>
      <c r="C76" s="121"/>
      <c r="D76" s="122"/>
      <c r="E76" s="123">
        <f>H66+E75</f>
        <v>985749.7</v>
      </c>
      <c r="F76" s="122"/>
      <c r="G76" s="1"/>
      <c r="H76" s="124" t="s">
        <v>43</v>
      </c>
      <c r="I76" s="121"/>
      <c r="J76" s="122"/>
      <c r="K76" s="125" t="s">
        <v>79</v>
      </c>
      <c r="L76" s="12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3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36" t="s">
        <v>44</v>
      </c>
      <c r="B78" s="37" t="s">
        <v>45</v>
      </c>
      <c r="C78" s="37"/>
      <c r="D78" s="37"/>
      <c r="E78" s="37"/>
      <c r="F78" s="37"/>
      <c r="G78" s="3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38" t="s">
        <v>46</v>
      </c>
      <c r="B79" s="37"/>
      <c r="C79" s="37"/>
      <c r="D79" s="37"/>
      <c r="E79" s="37"/>
      <c r="F79" s="37"/>
      <c r="G79" s="3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36" t="s">
        <v>20</v>
      </c>
      <c r="B80" s="37" t="s">
        <v>47</v>
      </c>
      <c r="C80" s="37"/>
      <c r="D80" s="37"/>
      <c r="E80" s="37"/>
      <c r="F80" s="36" t="s">
        <v>27</v>
      </c>
      <c r="G80" s="37" t="s">
        <v>48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36" t="s">
        <v>21</v>
      </c>
      <c r="B81" s="37" t="s">
        <v>49</v>
      </c>
      <c r="C81" s="37"/>
      <c r="D81" s="37"/>
      <c r="E81" s="37"/>
      <c r="F81" s="36" t="s">
        <v>50</v>
      </c>
      <c r="G81" s="37" t="s">
        <v>51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36" t="s">
        <v>52</v>
      </c>
      <c r="B82" s="37" t="s">
        <v>53</v>
      </c>
      <c r="C82" s="37"/>
      <c r="D82" s="37"/>
      <c r="E82" s="37"/>
      <c r="F82" s="36" t="s">
        <v>54</v>
      </c>
      <c r="G82" s="37" t="s">
        <v>55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36" t="s">
        <v>56</v>
      </c>
      <c r="B83" s="37" t="s">
        <v>57</v>
      </c>
      <c r="C83" s="37"/>
      <c r="D83" s="37"/>
      <c r="E83" s="37"/>
      <c r="F83" s="36" t="s">
        <v>58</v>
      </c>
      <c r="G83" s="37" t="s">
        <v>59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36" t="s">
        <v>25</v>
      </c>
      <c r="B84" s="37" t="s">
        <v>60</v>
      </c>
      <c r="C84" s="37"/>
      <c r="D84" s="37"/>
      <c r="E84" s="37"/>
      <c r="F84" s="37"/>
      <c r="G84" s="3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3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3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3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3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3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3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3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3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3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3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3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3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3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3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3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3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3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3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3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3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3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3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3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3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3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3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3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3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3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3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3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3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3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3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3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3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3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3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3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3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3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3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3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3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3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3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3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3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3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3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3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3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3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3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3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3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3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3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3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3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3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3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3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3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3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3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3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3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3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3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3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3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3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3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3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3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3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3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3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3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3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3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3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3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3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3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3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3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3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3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3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3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3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3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3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3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3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3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3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3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3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3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3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3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3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3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3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3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3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3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3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3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3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3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3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3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3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3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3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3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3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3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3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3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3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3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3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3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3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3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3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3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3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3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3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3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3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3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3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3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3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3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3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3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3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3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3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3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3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3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3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3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3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3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3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3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3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3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3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3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3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3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3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3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3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3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3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3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3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3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3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3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3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3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3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3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3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3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3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3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3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3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3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3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3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3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3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3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3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3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3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3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3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3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3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3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3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3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3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3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3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3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3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3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3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3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3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3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3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3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3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3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3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3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3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3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3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3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3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3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3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3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3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3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3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3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3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3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3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3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3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3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3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3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3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3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3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3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3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3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3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3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3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3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3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3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3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3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3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3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3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3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3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3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3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3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3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3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3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3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3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3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3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3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3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3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3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3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3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3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3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3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3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3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3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3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3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3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3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3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3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3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3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3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3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3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3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3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3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3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3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3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3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3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3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3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3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3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3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3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3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3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3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3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3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3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3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3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3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3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3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3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3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3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3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3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3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3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3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3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3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3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3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3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3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3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3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3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3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3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3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3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3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3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3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3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3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3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3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3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3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3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3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3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3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3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3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3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3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3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3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3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3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3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3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3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3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3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3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3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3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3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3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3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3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3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3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3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3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3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3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3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3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3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3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3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3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3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3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3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3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3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3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3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3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3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3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3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3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3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3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3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3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3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3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3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3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3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3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3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3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3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3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3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3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3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3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3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3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3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3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3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3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3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3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3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3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3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3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3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3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3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3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3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3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3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3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3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3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3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3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3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3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3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3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3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3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3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3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3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3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3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3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3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3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3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3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3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3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3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3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3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3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3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3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3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3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3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3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3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3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3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3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3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3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3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3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3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3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3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3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3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3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3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3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3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3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3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3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3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3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3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3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3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3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3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3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3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3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3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3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3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3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3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3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3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3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3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3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3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3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3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3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3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3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3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3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3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3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3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3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3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3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3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3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3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3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3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3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3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3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3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3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3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3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3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3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3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3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3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3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3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3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3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3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3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3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3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3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3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3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3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3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3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3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3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3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3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3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3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3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3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3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3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3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3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3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3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3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3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3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3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3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3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3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3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3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3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3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3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3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3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3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3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3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3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3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3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3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3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3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3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3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3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3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3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3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3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3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3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3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3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3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3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3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3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3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3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3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3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3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3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3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3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3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3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3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3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3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3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3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3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3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3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3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3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3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3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3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3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3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3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3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3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3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3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3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3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3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3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3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3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3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3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3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3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3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3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3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3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3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3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3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3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3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3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3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3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3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3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3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3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3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3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3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3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3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3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3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3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3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3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3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3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3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3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3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3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3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3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3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3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3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3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3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3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3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3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3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3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3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3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3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3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3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3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3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3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3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3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3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3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3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3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3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3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3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3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3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3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3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3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3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3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3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3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3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3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3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3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3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3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3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3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3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3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3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3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3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3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3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3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3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3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3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3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3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3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3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3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3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3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3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3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3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3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3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3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3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3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3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3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3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3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3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3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3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3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3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3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3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3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3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3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3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3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3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3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3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3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3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3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3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3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3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3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3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3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3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3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3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3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3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3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3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3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3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3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3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3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3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3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3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3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3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3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3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3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3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3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3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3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3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3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3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3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3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3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3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3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3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3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3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3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3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3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3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3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3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3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3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3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3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3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3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3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3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3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3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3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3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3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3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3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3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3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3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3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3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3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3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3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3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3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3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3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3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3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3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3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3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3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3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3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3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3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3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3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3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3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3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3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3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3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3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3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3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3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3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3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3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3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3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3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3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3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3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3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3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3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3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3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3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3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3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3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3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3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3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3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3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3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3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3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3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3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3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3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3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3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3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3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3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3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3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3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3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3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3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3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3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3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3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3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3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3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3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3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3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3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3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3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3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3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35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35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>
      <c r="A1001" s="35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>
      <c r="A1002" s="35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>
      <c r="A1003" s="35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>
      <c r="A1004" s="35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customHeight="1">
      <c r="A1005" s="35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customHeight="1">
      <c r="A1006" s="35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customHeight="1">
      <c r="A1007" s="35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customHeight="1">
      <c r="A1008" s="35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25" customHeight="1">
      <c r="A1009" s="35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4.25" customHeight="1">
      <c r="A1010" s="35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4.25" customHeight="1">
      <c r="A1011" s="35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4.25" customHeight="1">
      <c r="A1012" s="35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4.25" customHeight="1">
      <c r="A1013" s="35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4.25" customHeight="1">
      <c r="A1014" s="35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4.25" customHeight="1">
      <c r="A1015" s="35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4.25" customHeight="1">
      <c r="A1016" s="35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4.25" customHeight="1">
      <c r="A1017" s="35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4.25" customHeight="1">
      <c r="A1018" s="35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4.25" customHeight="1">
      <c r="A1019" s="35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4.25" customHeight="1">
      <c r="A1020" s="35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4.25" customHeight="1">
      <c r="A1021" s="35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4.25" customHeight="1">
      <c r="A1022" s="35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4.25" customHeight="1">
      <c r="A1023" s="35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4.25" customHeight="1">
      <c r="A1024" s="35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4.25" customHeight="1">
      <c r="A1025" s="35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4.25" customHeight="1">
      <c r="A1026" s="35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4.25" customHeight="1">
      <c r="A1027" s="35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4.25" customHeight="1">
      <c r="A1028" s="35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4.25" customHeight="1">
      <c r="A1029" s="35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4.25" customHeight="1">
      <c r="A1030" s="35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4.25" customHeight="1">
      <c r="A1031" s="35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4.25" customHeight="1">
      <c r="A1032" s="35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4.25" customHeight="1">
      <c r="A1033" s="35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4.25" customHeight="1">
      <c r="A1034" s="35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4.25" customHeight="1">
      <c r="A1035" s="35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4.25" customHeight="1">
      <c r="A1036" s="35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4.25" customHeight="1">
      <c r="A1037" s="35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4.25" customHeight="1">
      <c r="A1038" s="35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4.25" customHeight="1">
      <c r="A1039" s="35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4.25" customHeight="1">
      <c r="A1040" s="35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4.25" customHeight="1">
      <c r="A1041" s="35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4.25" customHeight="1">
      <c r="A1042" s="35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</sheetData>
  <protectedRanges>
    <protectedRange sqref="D59 D9:F52" name="Range1"/>
  </protectedRanges>
  <mergeCells count="38">
    <mergeCell ref="A1:N1"/>
    <mergeCell ref="A2:N2"/>
    <mergeCell ref="A3:N3"/>
    <mergeCell ref="A5:N5"/>
    <mergeCell ref="A6:A7"/>
    <mergeCell ref="B6:B7"/>
    <mergeCell ref="C6:C7"/>
    <mergeCell ref="E75:F75"/>
    <mergeCell ref="I65:N65"/>
    <mergeCell ref="I66:N66"/>
    <mergeCell ref="D6:D7"/>
    <mergeCell ref="E6:F6"/>
    <mergeCell ref="A57:G57"/>
    <mergeCell ref="I57:N57"/>
    <mergeCell ref="B58:N58"/>
    <mergeCell ref="A65:G65"/>
    <mergeCell ref="A66:G66"/>
    <mergeCell ref="G6:G7"/>
    <mergeCell ref="I6:I7"/>
    <mergeCell ref="J6:N6"/>
    <mergeCell ref="B8:N8"/>
    <mergeCell ref="E73:F73"/>
    <mergeCell ref="A76:D76"/>
    <mergeCell ref="E76:F76"/>
    <mergeCell ref="H76:J76"/>
    <mergeCell ref="K76:L76"/>
    <mergeCell ref="A68:F68"/>
    <mergeCell ref="E69:F69"/>
    <mergeCell ref="H69:I69"/>
    <mergeCell ref="J69:K69"/>
    <mergeCell ref="E70:F70"/>
    <mergeCell ref="J70:K70"/>
    <mergeCell ref="E71:F71"/>
    <mergeCell ref="H70:I70"/>
    <mergeCell ref="H71:I73"/>
    <mergeCell ref="J71:K73"/>
    <mergeCell ref="E72:F72"/>
    <mergeCell ref="A75:D75"/>
  </mergeCells>
  <phoneticPr fontId="21" type="noConversion"/>
  <dataValidations count="1">
    <dataValidation type="list" allowBlank="1" sqref="C70:C74 C59:C64 D59 C9:C56 D9:D52" xr:uid="{00000000-0002-0000-0000-000000000000}">
      <formula1>範疇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/>
  <cols>
    <col min="1" max="1" width="16.453125" customWidth="1"/>
    <col min="2" max="26" width="8.6328125" customWidth="1"/>
  </cols>
  <sheetData>
    <row r="1" spans="1:1" ht="14.25" customHeight="1">
      <c r="A1" s="39" t="s">
        <v>61</v>
      </c>
    </row>
    <row r="2" spans="1:1" ht="14.25" customHeight="1">
      <c r="A2" s="39" t="s">
        <v>23</v>
      </c>
    </row>
    <row r="3" spans="1:1" ht="14.25" customHeight="1">
      <c r="A3" s="39" t="s">
        <v>62</v>
      </c>
    </row>
    <row r="4" spans="1:1" ht="14.25" customHeight="1">
      <c r="A4" s="39" t="s">
        <v>63</v>
      </c>
    </row>
    <row r="5" spans="1:1" ht="14.25" customHeight="1">
      <c r="A5" s="39" t="s">
        <v>64</v>
      </c>
    </row>
    <row r="6" spans="1:1" ht="14.25" customHeight="1">
      <c r="A6" s="39" t="s">
        <v>65</v>
      </c>
    </row>
    <row r="7" spans="1:1" ht="14.25" customHeight="1">
      <c r="A7" s="39" t="s">
        <v>26</v>
      </c>
    </row>
    <row r="8" spans="1:1" ht="14.25" customHeight="1">
      <c r="A8" s="39" t="s">
        <v>66</v>
      </c>
    </row>
    <row r="9" spans="1:1" ht="14.25" customHeight="1">
      <c r="A9" s="39" t="s">
        <v>67</v>
      </c>
    </row>
    <row r="10" spans="1:1" ht="14.25" customHeight="1">
      <c r="A10" s="39" t="s">
        <v>24</v>
      </c>
    </row>
    <row r="11" spans="1:1" ht="14.25" customHeight="1">
      <c r="A11" s="39" t="s">
        <v>68</v>
      </c>
    </row>
    <row r="12" spans="1:1" ht="14.25" customHeight="1">
      <c r="A12" s="39" t="s">
        <v>69</v>
      </c>
    </row>
    <row r="13" spans="1:1" ht="14.25" customHeight="1">
      <c r="A13" s="39" t="s">
        <v>22</v>
      </c>
    </row>
    <row r="14" spans="1:1" ht="14.25" customHeight="1">
      <c r="A14" s="39" t="s">
        <v>70</v>
      </c>
    </row>
    <row r="15" spans="1:1" ht="14.25" customHeight="1">
      <c r="A15" s="39" t="s">
        <v>71</v>
      </c>
    </row>
    <row r="16" spans="1:1" ht="14.25" customHeight="1">
      <c r="A16" s="39" t="s">
        <v>72</v>
      </c>
    </row>
    <row r="17" spans="1:1" ht="14.25" customHeight="1">
      <c r="A17" s="39" t="s">
        <v>73</v>
      </c>
    </row>
    <row r="18" spans="1:1" ht="14.25" customHeight="1">
      <c r="A18" s="39" t="s">
        <v>74</v>
      </c>
    </row>
    <row r="19" spans="1:1" ht="14.25" customHeight="1">
      <c r="A19" s="39" t="s">
        <v>75</v>
      </c>
    </row>
    <row r="20" spans="1:1" ht="14.25" customHeight="1">
      <c r="A20" s="39" t="s">
        <v>76</v>
      </c>
    </row>
    <row r="21" spans="1:1" ht="14.25" customHeight="1">
      <c r="A21" s="39" t="s">
        <v>77</v>
      </c>
    </row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2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LWLG_Report</vt:lpstr>
      <vt:lpstr>範疇</vt:lpstr>
      <vt:lpstr>範疇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PANG, Nga-yi</dc:creator>
  <cp:lastModifiedBy>YIM SHYH JYE</cp:lastModifiedBy>
  <cp:lastPrinted>2022-08-20T06:16:25Z</cp:lastPrinted>
  <dcterms:created xsi:type="dcterms:W3CDTF">2021-06-04T08:58:14Z</dcterms:created>
  <dcterms:modified xsi:type="dcterms:W3CDTF">2024-09-11T03:06:00Z</dcterms:modified>
</cp:coreProperties>
</file>